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intranet\udostepnianie\wskmakro\t_pub\pub_Roczne\"/>
    </mc:Choice>
  </mc:AlternateContent>
  <xr:revisionPtr revIDLastSave="0" documentId="13_ncr:1_{638461BD-B3E0-4B06-A2C1-C141B37D8275}" xr6:coauthVersionLast="36" xr6:coauthVersionMax="36" xr10:uidLastSave="{00000000-0000-0000-0000-000000000000}"/>
  <bookViews>
    <workbookView xWindow="-3192" yWindow="5616" windowWidth="19260" windowHeight="3900" tabRatio="824" xr2:uid="{00000000-000D-0000-FFFF-FFFF00000000}"/>
  </bookViews>
  <sheets>
    <sheet name="SPIS TABLIC" sheetId="2" r:id="rId1"/>
    <sheet name="ZNAKI UMOWNE" sheetId="28" r:id="rId2"/>
    <sheet name="B+R, INNOWACJE I SPOŁ. INFORM." sheetId="36" r:id="rId3"/>
    <sheet name="BILANS PŁATNICZY" sheetId="33" r:id="rId4"/>
    <sheet name="BUDOWNICTWO" sheetId="14" r:id="rId5"/>
    <sheet name="DEFICYT I DŁUG INST" sheetId="34" r:id="rId6"/>
    <sheet name="EDUKACJA" sheetId="12" r:id="rId7"/>
    <sheet name="FINANSE PUBLICZNE" sheetId="10" r:id="rId8"/>
    <sheet name="HANDEL WEWNĘTRZNY" sheetId="9" r:id="rId9"/>
    <sheet name="HANDEL ZAGRANICZNY" sheetId="8" r:id="rId10"/>
    <sheet name="INWESTYCJE" sheetId="30" r:id="rId11"/>
    <sheet name="LUDNOŚĆ" sheetId="6" r:id="rId12"/>
    <sheet name="MIESZKANIA" sheetId="5" r:id="rId13"/>
    <sheet name="PIENIĄDZ" sheetId="4" r:id="rId14"/>
    <sheet name="PRZEDS. NIEFINANS." sheetId="11" r:id="rId15"/>
    <sheet name="PRZEMYSŁ" sheetId="17" r:id="rId16"/>
    <sheet name="RACH_NARODOWE_ESA1995" sheetId="37" r:id="rId17"/>
    <sheet name="RACH_NARODOWE_ESA2010" sheetId="32" r:id="rId18"/>
    <sheet name="ROLNICTWO" sheetId="15" r:id="rId19"/>
    <sheet name="RYNEK PRACY" sheetId="20" r:id="rId20"/>
    <sheet name="RYNEK PRACY_BAEL_HISTOR" sheetId="39" r:id="rId21"/>
    <sheet name="ŚRODOWISKO" sheetId="19" r:id="rId22"/>
    <sheet name="TRANSPORT. POCZTA I TELE..." sheetId="18" r:id="rId23"/>
    <sheet name="USŁUGI BIZNESOWE" sheetId="27" r:id="rId24"/>
    <sheet name="WARUN ŻYCIA LUDN" sheetId="35" r:id="rId25"/>
    <sheet name="WARUN ŻYCIA LUDN_BAEL_HISTOR" sheetId="38" r:id="rId26"/>
    <sheet name="WARUN ŻYCIA LUDN COICOP 1999" sheetId="41" r:id="rId27"/>
    <sheet name="WSKAŹNIKI CEN" sheetId="13" r:id="rId28"/>
    <sheet name="WYNIKI FINANSOWE BANKÓW" sheetId="23" r:id="rId29"/>
    <sheet name="WYNIKI FINANSOWE FI oraz TFI" sheetId="21" r:id="rId30"/>
    <sheet name="WYNIKI FINANSOWE OFE oraz PTE" sheetId="22" r:id="rId31"/>
    <sheet name="WYNIKI FINANSOWE SKOK" sheetId="40" r:id="rId32"/>
    <sheet name="WYNIKI FINAN ZAKŁ UBEZPIECZEŃ" sheetId="26" r:id="rId33"/>
  </sheets>
  <definedNames>
    <definedName name="_edn1" localSheetId="7">'HANDEL ZAGRANICZNY'!$H$38</definedName>
    <definedName name="_ednref1" localSheetId="7">'FINANSE PUBLICZNE'!#REF!</definedName>
  </definedNames>
  <calcPr calcId="191029" fullPrecision="0"/>
</workbook>
</file>

<file path=xl/calcChain.xml><?xml version="1.0" encoding="utf-8"?>
<calcChain xmlns="http://schemas.openxmlformats.org/spreadsheetml/2006/main">
  <c r="AL56" i="10" l="1"/>
  <c r="AL55" i="10"/>
  <c r="AL54" i="10"/>
  <c r="AL53" i="10"/>
  <c r="AL52" i="10"/>
  <c r="AL51" i="10"/>
  <c r="AL49" i="10"/>
  <c r="AL48" i="10"/>
  <c r="AL47" i="10"/>
  <c r="AL46" i="10"/>
  <c r="AL45" i="10"/>
  <c r="AL44" i="10"/>
  <c r="AM32" i="10"/>
  <c r="AL32" i="10"/>
  <c r="AN10" i="4" l="1"/>
  <c r="AN7" i="4"/>
  <c r="AK56" i="10" l="1"/>
  <c r="AK49" i="10"/>
  <c r="AK32" i="10" l="1"/>
  <c r="C16" i="2" l="1"/>
  <c r="C15" i="2"/>
  <c r="C14" i="2"/>
  <c r="C13" i="2"/>
  <c r="C12" i="2"/>
  <c r="C11" i="2"/>
  <c r="C10" i="2"/>
  <c r="C9" i="2"/>
  <c r="C8" i="2"/>
  <c r="C7" i="2"/>
  <c r="C6" i="2"/>
  <c r="C17" i="2"/>
  <c r="C18" i="2"/>
  <c r="C19" i="2"/>
  <c r="C21" i="2"/>
  <c r="C22" i="2"/>
  <c r="C23" i="2"/>
  <c r="C25" i="2"/>
  <c r="C26" i="2"/>
  <c r="C27" i="2"/>
  <c r="C28" i="2"/>
  <c r="C31" i="2"/>
  <c r="C32" i="2"/>
  <c r="C33" i="2"/>
  <c r="C34" i="2"/>
  <c r="C35" i="2"/>
  <c r="C36" i="2"/>
  <c r="AI32" i="10" l="1"/>
  <c r="AH32" i="10" l="1"/>
  <c r="AE7" i="4" l="1"/>
  <c r="V98" i="18" l="1"/>
  <c r="V97" i="18"/>
  <c r="V96" i="18"/>
  <c r="K90" i="18" l="1"/>
  <c r="J90" i="18"/>
  <c r="I90" i="18"/>
  <c r="K89" i="18"/>
  <c r="J89" i="18"/>
  <c r="I89" i="18"/>
  <c r="H89" i="18"/>
  <c r="G89" i="18"/>
  <c r="F89" i="18"/>
  <c r="K88" i="18"/>
  <c r="J88" i="18"/>
  <c r="I88" i="18"/>
  <c r="H88" i="18"/>
  <c r="G88" i="18"/>
  <c r="F88" i="18"/>
  <c r="E88" i="18"/>
  <c r="L83" i="18"/>
  <c r="K83" i="18"/>
  <c r="J83" i="18"/>
  <c r="L82" i="18"/>
  <c r="K82" i="18"/>
  <c r="J82" i="18"/>
  <c r="I82" i="18"/>
  <c r="G82" i="18"/>
  <c r="F82" i="18"/>
  <c r="E82" i="18"/>
  <c r="L77" i="18"/>
  <c r="K77" i="18"/>
  <c r="J77" i="18"/>
  <c r="I77" i="18"/>
  <c r="L76" i="18"/>
  <c r="K76" i="18"/>
  <c r="J76" i="18"/>
  <c r="I76" i="18"/>
  <c r="G76" i="18"/>
  <c r="F76" i="18"/>
  <c r="E76" i="18"/>
  <c r="L71" i="18"/>
  <c r="K71" i="18"/>
  <c r="J71" i="18"/>
  <c r="I71" i="18"/>
  <c r="L70" i="18"/>
  <c r="K70" i="18"/>
  <c r="J70" i="18"/>
  <c r="I70" i="18"/>
  <c r="H70" i="18"/>
  <c r="G70" i="18"/>
  <c r="F70" i="18"/>
  <c r="E70" i="18"/>
  <c r="L64" i="18"/>
  <c r="K64" i="18"/>
  <c r="J64" i="18"/>
  <c r="I64" i="18"/>
  <c r="H64" i="18"/>
  <c r="G64" i="18"/>
  <c r="F64" i="18"/>
  <c r="E64" i="18"/>
</calcChain>
</file>

<file path=xl/sharedStrings.xml><?xml version="1.0" encoding="utf-8"?>
<sst xmlns="http://schemas.openxmlformats.org/spreadsheetml/2006/main" count="18218" uniqueCount="983">
  <si>
    <r>
      <t>transport samochodowy</t>
    </r>
    <r>
      <rPr>
        <vertAlign val="superscript"/>
        <sz val="10"/>
        <rFont val="Arial CE"/>
        <charset val="238"/>
      </rPr>
      <t>d</t>
    </r>
  </si>
  <si>
    <r>
      <t>w tym transport zarobkowy</t>
    </r>
    <r>
      <rPr>
        <vertAlign val="superscript"/>
        <sz val="10"/>
        <rFont val="Arial CE"/>
        <charset val="238"/>
      </rPr>
      <t>e</t>
    </r>
  </si>
  <si>
    <r>
      <t>Ładunki załadowane i wyładowane w portach morskich</t>
    </r>
    <r>
      <rPr>
        <vertAlign val="superscript"/>
        <sz val="10"/>
        <rFont val="Arial CE"/>
        <charset val="238"/>
      </rPr>
      <t>g</t>
    </r>
  </si>
  <si>
    <t>Wyszczególnienie</t>
  </si>
  <si>
    <t>w mln EUR</t>
  </si>
  <si>
    <t>Rachunek kapitałowy</t>
  </si>
  <si>
    <t>Rachunek finansowy</t>
  </si>
  <si>
    <t>pasywa</t>
  </si>
  <si>
    <t>Saldo błędów i opuszczeń</t>
  </si>
  <si>
    <t>Relacja rachunku bieżącego bilansu płatniczego do produktu krajowego brutto</t>
  </si>
  <si>
    <t>w %</t>
  </si>
  <si>
    <t>w tym relacja salda płatności towarowych do produktu krajowego brutto</t>
  </si>
  <si>
    <t>saldo obrotów towarowych</t>
  </si>
  <si>
    <t>saldo usług</t>
  </si>
  <si>
    <t>pochodne instrumenty finansowe</t>
  </si>
  <si>
    <t>SPIS TABLIC:</t>
  </si>
  <si>
    <t>Budownictwo</t>
  </si>
  <si>
    <t>Finanse publiczne</t>
  </si>
  <si>
    <t>Handel wewnętrzny</t>
  </si>
  <si>
    <t>Handel zagraniczny</t>
  </si>
  <si>
    <t>Inwestycje</t>
  </si>
  <si>
    <t>Mieszkania</t>
  </si>
  <si>
    <t>Pieniądz</t>
  </si>
  <si>
    <t>Przemysł</t>
  </si>
  <si>
    <t>Rolnictwo</t>
  </si>
  <si>
    <t>Rynek pracy</t>
  </si>
  <si>
    <t>Ludność</t>
  </si>
  <si>
    <t>Środowisko</t>
  </si>
  <si>
    <t>Wyniki finansowe banków</t>
  </si>
  <si>
    <t>Wyniki finansowe zakładów ubezpieczeń</t>
  </si>
  <si>
    <t>Wyniki finansowe Otwartych Funduszy Emerytalnych oraz Powszechnych Towarzystw Emerytalnych</t>
  </si>
  <si>
    <t>Wyniki finansowe Funduszy Inwestycyjnych oraz Towarzystw Funduszy Inwestycyjnych</t>
  </si>
  <si>
    <t>BUDOWNICTWO</t>
  </si>
  <si>
    <t>A</t>
  </si>
  <si>
    <t>.</t>
  </si>
  <si>
    <r>
      <t>I</t>
    </r>
    <r>
      <rPr>
        <vertAlign val="subscript"/>
        <sz val="10"/>
        <rFont val="Arial CE"/>
        <family val="2"/>
        <charset val="238"/>
      </rPr>
      <t>1</t>
    </r>
  </si>
  <si>
    <r>
      <t>I</t>
    </r>
    <r>
      <rPr>
        <vertAlign val="subscript"/>
        <sz val="10"/>
        <rFont val="Arial CE"/>
        <charset val="238"/>
      </rPr>
      <t>2</t>
    </r>
  </si>
  <si>
    <t>x</t>
  </si>
  <si>
    <t>roboty budowlane specjalistyczne</t>
  </si>
  <si>
    <t>CENY</t>
  </si>
  <si>
    <t>Wskaźniki cen towarów i usług konsumpcyjnych</t>
  </si>
  <si>
    <t>C</t>
  </si>
  <si>
    <t>Wskaźniki cen produkcji sprzedanej przemysłu</t>
  </si>
  <si>
    <t>Wskaźniki cen produkcji budowlano-montażowej</t>
  </si>
  <si>
    <t>Wskaźniki cen transakcyjnych eksportu</t>
  </si>
  <si>
    <t>Wskaźniki cen transakcyjnych importu</t>
  </si>
  <si>
    <t>Wskaźniki cen globalnej produkcji rolniczej</t>
  </si>
  <si>
    <t>produkcja roślinna</t>
  </si>
  <si>
    <t>produkcja zwierzęca</t>
  </si>
  <si>
    <t>mężczyźni</t>
  </si>
  <si>
    <t>kobiety</t>
  </si>
  <si>
    <t>na 1000 mieszkańców</t>
  </si>
  <si>
    <r>
      <t xml:space="preserve">a </t>
    </r>
    <r>
      <rPr>
        <sz val="10"/>
        <color indexed="8"/>
        <rFont val="Arial CE"/>
        <charset val="238"/>
      </rPr>
      <t>Udział osób w wieku 20-24 lata, posiadających wykształcenie co najmniej zasadnicze zawodowe, w ludności ogółem w tej samej grupie wiekowej.</t>
    </r>
  </si>
  <si>
    <t xml:space="preserve">Wyszczególnienie </t>
  </si>
  <si>
    <t>w mln zł</t>
  </si>
  <si>
    <t>w tym ze sprzedaży produktów, towarów i materiałów</t>
  </si>
  <si>
    <t>w tym koszt własny sprzedanych produktów, towarów i materiałów</t>
  </si>
  <si>
    <t>FINANSE PUBLICZNE</t>
  </si>
  <si>
    <t>Dochody budżetu państwa ogółem</t>
  </si>
  <si>
    <t>dochody podatkowe ogółem</t>
  </si>
  <si>
    <t>z podatku akcyzowego</t>
  </si>
  <si>
    <t>z podatku dochodowego od osób prawnych</t>
  </si>
  <si>
    <t>z podatku dochodowego od osób fizycznych</t>
  </si>
  <si>
    <t>pozostałe dochody ogółem</t>
  </si>
  <si>
    <t>Wydatki budżetu państwa ogółem</t>
  </si>
  <si>
    <t>dotacje i subwencje ogółem</t>
  </si>
  <si>
    <t>dotacje do Funduszu Emerytalno – Rentowego</t>
  </si>
  <si>
    <t>krajowego</t>
  </si>
  <si>
    <t>zagranicznego</t>
  </si>
  <si>
    <t>pozostałe wydatki ogółem</t>
  </si>
  <si>
    <t>Wynik (saldo) budżetu państwa</t>
  </si>
  <si>
    <t>w mln USD</t>
  </si>
  <si>
    <t>w % PKB</t>
  </si>
  <si>
    <t>w % wydatków na import</t>
  </si>
  <si>
    <t>HANDEL WEWNĘTRZNY</t>
  </si>
  <si>
    <r>
      <t>I</t>
    </r>
    <r>
      <rPr>
        <vertAlign val="subscript"/>
        <sz val="10"/>
        <rFont val="Arial CE"/>
        <family val="2"/>
        <charset val="238"/>
      </rPr>
      <t>2</t>
    </r>
  </si>
  <si>
    <t>HANDEL ZAGRANICZNY</t>
  </si>
  <si>
    <t>Eksport towarów (ceny stałe)</t>
  </si>
  <si>
    <t>Import towarów (ceny stałe)</t>
  </si>
  <si>
    <t>Eksport towarów</t>
  </si>
  <si>
    <t>Import towarów</t>
  </si>
  <si>
    <t>Saldo obrotów towarowych handlu zagranicznego</t>
  </si>
  <si>
    <t>Terms of trade</t>
  </si>
  <si>
    <t>INWESTYCJE</t>
  </si>
  <si>
    <t xml:space="preserve">INWESTYCJE </t>
  </si>
  <si>
    <t xml:space="preserve">A </t>
  </si>
  <si>
    <t>LUDNOŚĆ</t>
  </si>
  <si>
    <t>w tys.</t>
  </si>
  <si>
    <t>w  %</t>
  </si>
  <si>
    <t>Ludność miejska</t>
  </si>
  <si>
    <t>w % ogółu ludności</t>
  </si>
  <si>
    <t>poprodukcyjnym (60/65 lat i więcej)</t>
  </si>
  <si>
    <t>w latach</t>
  </si>
  <si>
    <t>Migracje wewnętrzne na pobyt stały</t>
  </si>
  <si>
    <t>MIESZKANIA</t>
  </si>
  <si>
    <t>Mieszkania, których budowę rozpoczęto</t>
  </si>
  <si>
    <t>Mieszkania oddane do użytkowania</t>
  </si>
  <si>
    <t>PIENIĄDZ</t>
  </si>
  <si>
    <t>Wyszczególnienie
A – rok poprzedni=100</t>
  </si>
  <si>
    <t>Stopa oprocentowania redyskonta weksli (stan w końcu roku)</t>
  </si>
  <si>
    <t>Stopa oprocentowania kredytu lombardowego (stan w końcu roku)</t>
  </si>
  <si>
    <t>w zł</t>
  </si>
  <si>
    <t>PRZEMYSŁ</t>
  </si>
  <si>
    <t>PRZEMYSŁ (ceny stałe)</t>
  </si>
  <si>
    <t>dobra inwestycyjne</t>
  </si>
  <si>
    <t>dobra konsumpcyjne trwałe</t>
  </si>
  <si>
    <t>dobra konsumpcyjne nietrwałe</t>
  </si>
  <si>
    <t>dobra związane z energią</t>
  </si>
  <si>
    <t>RACHUNKI NARODOWE</t>
  </si>
  <si>
    <t>Produkt krajowy brutto (ceny bieżące)</t>
  </si>
  <si>
    <t>Wartość dodana brutto ogółem (ceny bieżące)</t>
  </si>
  <si>
    <t>Popyt krajowy (ceny bieżące)</t>
  </si>
  <si>
    <t>Eksport towarów i usług (ceny bieżące)</t>
  </si>
  <si>
    <t>Import towarów i usług (ceny bieżące)</t>
  </si>
  <si>
    <t>I</t>
  </si>
  <si>
    <t>Relacja popytu krajowego do produktu krajowego brutto</t>
  </si>
  <si>
    <t>w tym relacja nakładów brutto na środki trwałe do produktu krajowego brutto</t>
  </si>
  <si>
    <t>ROLNICTWO</t>
  </si>
  <si>
    <t>Globalna produkcja rolnicza (ceny stałe)</t>
  </si>
  <si>
    <t xml:space="preserve">produkcja roślinna </t>
  </si>
  <si>
    <t xml:space="preserve">produkcja zwierzęca </t>
  </si>
  <si>
    <t>w tys. ha</t>
  </si>
  <si>
    <t>w tym zboża podstawowe z mieszankami zbożowymi</t>
  </si>
  <si>
    <t>żyto</t>
  </si>
  <si>
    <t>ziemniaki</t>
  </si>
  <si>
    <t>rzepak i rzepik</t>
  </si>
  <si>
    <t>Plony zbóż ogółem</t>
  </si>
  <si>
    <t>z 1 ha w dt</t>
  </si>
  <si>
    <t>Plony ziemniaków</t>
  </si>
  <si>
    <t>Plony buraków cukrowych</t>
  </si>
  <si>
    <t>Plony rzepaku i rzepiku</t>
  </si>
  <si>
    <t>Zbiory zbóż ogółem</t>
  </si>
  <si>
    <t>w tys. t</t>
  </si>
  <si>
    <t>Zbiory ziemniaków</t>
  </si>
  <si>
    <t>Zbiory buraków cukrowych</t>
  </si>
  <si>
    <t>Zbiory rzepaku i rzepiku</t>
  </si>
  <si>
    <t>Wskaźniki relacji "nożyc" cen produktów rolnych sprzedawanych do towarów i usług zakupywanych</t>
  </si>
  <si>
    <t>Wskaźniki relacji "nożyc" cen produktów rolnych sprzedawanych do towarów i usług nabywanych na cele bieżącej produkcji rolniczej i inwestycje</t>
  </si>
  <si>
    <t>RYNEK PRACY</t>
  </si>
  <si>
    <t>kobiety poszkodowane w wypadkach przy pracy</t>
  </si>
  <si>
    <t>ŚRODOWISKO</t>
  </si>
  <si>
    <t>w kg na 1 mieszkańca</t>
  </si>
  <si>
    <t>transport kolejowy</t>
  </si>
  <si>
    <t>w tys. ton</t>
  </si>
  <si>
    <t>w mln
tonokilometrów</t>
  </si>
  <si>
    <t>WARUNKI ŻYCIA LUDNOŚCI</t>
  </si>
  <si>
    <t>w gospodarstwach indywidualnych w rolnictwie</t>
  </si>
  <si>
    <t>poza gospodarstwami indywidualnymi w rolnictwie</t>
  </si>
  <si>
    <t>pracujących najemnie</t>
  </si>
  <si>
    <t>otrzymujących emeryturę i rentę</t>
  </si>
  <si>
    <t>utrzymujących się z niezarobkowych źródeł dochodów</t>
  </si>
  <si>
    <t>pozostałych</t>
  </si>
  <si>
    <t>w sferze budżetowej</t>
  </si>
  <si>
    <t>żywność i napoje bezalkoholowe</t>
  </si>
  <si>
    <t>odzież i obuwie</t>
  </si>
  <si>
    <t>wyposażenie mieszkania i prowadzenie gospodarstwa domowego</t>
  </si>
  <si>
    <t>zdrowie</t>
  </si>
  <si>
    <t>transport</t>
  </si>
  <si>
    <t>łączność</t>
  </si>
  <si>
    <t>rekreacja i kultura</t>
  </si>
  <si>
    <t>edukacja</t>
  </si>
  <si>
    <t>restauracje i hotele</t>
  </si>
  <si>
    <t>WYNIKI FINANSOWE BANKÓW</t>
  </si>
  <si>
    <t>Przychody z działalności operacyjnej</t>
  </si>
  <si>
    <t>Koszty działalności operacyjnej</t>
  </si>
  <si>
    <t>Wskaźnik poziomu kosztów operacyjnych</t>
  </si>
  <si>
    <t xml:space="preserve">Wskaźnik rentowności obrotu brutto </t>
  </si>
  <si>
    <t xml:space="preserve">Wskaźnik rentowności obrotu netto </t>
  </si>
  <si>
    <t>Wskaźnik zwrotu z aktywów ROA</t>
  </si>
  <si>
    <t>Wskaźnik zwrotu z kapitału własnego ROE</t>
  </si>
  <si>
    <t>Udział banków wykazujących zysk netto w liczbie banków</t>
  </si>
  <si>
    <t>WYNIKI FINANSOWE OTWARTYCH FUNDUSZY EMERYTALNYCH ORAZ POWSZECHNYCH TOWARZYSTW EMERYTALNYCH</t>
  </si>
  <si>
    <t>WYNIKI FINANSOWE OTWARTYCH FUNDUSZY EMERYTALNYCH</t>
  </si>
  <si>
    <t>Przychody operacyjne</t>
  </si>
  <si>
    <t>Koszty operacyjne</t>
  </si>
  <si>
    <t>Zrealizowany zysk/strata z inwestycji</t>
  </si>
  <si>
    <t>Niezrealizowany zysk/strata z wyceny</t>
  </si>
  <si>
    <t>Wynik finansowy</t>
  </si>
  <si>
    <t>Aktywa ogółem</t>
  </si>
  <si>
    <t>w tym portfel inwestycyjny</t>
  </si>
  <si>
    <t>Aktywa netto</t>
  </si>
  <si>
    <t>WYNIKI FINANSOWE POWSZECHNYCH TOWARZYSTW EMERYTALNYCH</t>
  </si>
  <si>
    <t>Przychody ogółem</t>
  </si>
  <si>
    <t>w tym przychody wynikajace z zarządzania funduszami emerytalnymi łącznie z pozostałymi przychodami operacyjnymi</t>
  </si>
  <si>
    <t>Koszty ogółem</t>
  </si>
  <si>
    <t>Wynik finansowy netto</t>
  </si>
  <si>
    <t xml:space="preserve">WYNIKI FINANSOWE ZAKŁADÓW UBEZPIECZEŃ </t>
  </si>
  <si>
    <t>WYNIKI FINANSOWE ZAKŁADÓW UBEZPIECZEŃ OGÓŁEM</t>
  </si>
  <si>
    <t>w tym składki przypisane brutto</t>
  </si>
  <si>
    <t>w tym odszkodowania i świadczenia wypłacone brutto</t>
  </si>
  <si>
    <t>Udział jednostek z dodatnim wynikiem finansowym netto</t>
  </si>
  <si>
    <t>WYNIKI FINANSOWE UBEZPIECZYCIELI NA ŻYCIE (DZIAŁ I)</t>
  </si>
  <si>
    <t>WYNIKI FINANSOWE UBEZPIECZYCIELI MAJATKOWYCH I POZOSTAŁYCH OSOBOWYCH (DZIAŁ II)</t>
  </si>
  <si>
    <t>WYNIKI FINANSOWE FUNDUSZY INWESTYCYJNYCH ORAZ TOWARZYSTW FUNDUSZY INWESTYCYJNYCH</t>
  </si>
  <si>
    <t>WYNIKI FINANSOWE FUNDUSZY INWESTYCYJNYCH</t>
  </si>
  <si>
    <t>Przychody z lokat</t>
  </si>
  <si>
    <t>Koszty funduszu</t>
  </si>
  <si>
    <t>Przychody z lokat netto</t>
  </si>
  <si>
    <t>Zrealizowany zysk/strata ze zbycia lokat</t>
  </si>
  <si>
    <t>Wzrost/spadek niezrealizowanego zysku/straty z wyceny lokat</t>
  </si>
  <si>
    <t>Wynik z operacji</t>
  </si>
  <si>
    <t>Udział liczby towarzystw wykazujacych zysk finansowy netto w liczbie towarzystw ogółem</t>
  </si>
  <si>
    <t>WYNIKI FINANSOWE TOWARZYSTW FUNDUSZY INWESTYCYJNYCH</t>
  </si>
  <si>
    <t>Powrót do spisu</t>
  </si>
  <si>
    <t>dochody niepodatkowe ogółem</t>
  </si>
  <si>
    <t>na 100 tys. pracujących</t>
  </si>
  <si>
    <r>
      <t xml:space="preserve">a </t>
    </r>
    <r>
      <rPr>
        <sz val="10"/>
        <rFont val="Arial CE"/>
        <charset val="238"/>
      </rPr>
      <t>Dane dotyczą pełnej zbiorowości.</t>
    </r>
  </si>
  <si>
    <t>Usługi biznesowe</t>
  </si>
  <si>
    <t>USŁUGI BIZNESOWE</t>
  </si>
  <si>
    <t>w tym:</t>
  </si>
  <si>
    <t>transport krajowy</t>
  </si>
  <si>
    <t>transport międzynarodowy</t>
  </si>
  <si>
    <r>
      <t>Przewozy pasażerów ogółem</t>
    </r>
    <r>
      <rPr>
        <vertAlign val="superscript"/>
        <sz val="10"/>
        <rFont val="Arial CE"/>
        <charset val="238"/>
      </rPr>
      <t>a,f</t>
    </r>
  </si>
  <si>
    <r>
      <t>d</t>
    </r>
    <r>
      <rPr>
        <sz val="10"/>
        <rFont val="Arial CE"/>
        <family val="2"/>
        <charset val="238"/>
      </rPr>
      <t xml:space="preserve"> Dane uwzgledniają wyniki badania reprezentacyjnego, które obejmuje transport zarobkowy i gospodarczy, gdzie jednostką obserwacji statystycznej są samochody ciężarowe o dopuszczalnej masie całkowitej powyżej 3,5 t i ciagniki siodłowe w wieku do 25 lat oraz szacunek dla pojazdów nieobjętych badaniem.</t>
    </r>
  </si>
  <si>
    <r>
      <t>g</t>
    </r>
    <r>
      <rPr>
        <sz val="10"/>
        <color indexed="8"/>
        <rFont val="Arial CE"/>
        <charset val="238"/>
      </rPr>
      <t xml:space="preserve"> Do 2004 r. dane dotyczą międzynarodowego obrotu morskiego (łącznie z przeładunkiem bunkru) i obrotu wewnątrzkrajowego (łącznie z kabotażem). Od 2005 r. dane obejmują międzynarodowy obrót morski i kabotaż; bez statków o pojemności brutto (GT) mniejszej niż 100;  bez wagi własnej jednostek ładunkowych (tj. bez wagi kontenerów, pojazdów samochodowych, wagonów, na których znajdują się ładunki itp.) — zgodnie z Dyrektywą Parlamentu Europejskiego i Rady 2009/42/WE zastępującą Dyrektywę Rady 95/64/WE w sprawie sprawozdań statystycznych w odniesieniu do przewozu rzeczy i osób drogą morską.</t>
    </r>
  </si>
  <si>
    <t>Dług sektora instytucji rządowych i samorządowych</t>
  </si>
  <si>
    <r>
      <t>a</t>
    </r>
    <r>
      <rPr>
        <sz val="10"/>
        <rFont val="Arial CE"/>
        <charset val="238"/>
      </rPr>
      <t xml:space="preserve"> Od stycznia 2005 r. NBP zestawia kategorie pieniężne na podstawie danych otrzymanych od podmiotów sektora monetarnych instytucji finansowych, który obejmuje oprócz banków działających w Polsce oraz rezydujących w kraju oddziałów instytucji kredytowych i oddziałów banków zagranicznych, także spółdzielcze kasy oszczędnościowo-kredytowe oraz od stycznia 2006 r. – fundusze rynku pieniężnego. Od lipca 2007 r. NBP wprowadził zmiany w zakresie wyliczania agregatów monetarnych – do depozytów i innych zobowiązań włączono depozyty bezterminowe oraz zmieniono metodę wyliczania wartości emisji dłużnych papierów wartościowych z terminem pierwotnym do 2 lat; odpowiednie szeregi czasowe zostały skorygowane wstecz od danych za 2005 r.</t>
    </r>
  </si>
  <si>
    <t>Źródło: Dane dotyczące oficjalnych aktywów rezerwowych pochodzą ze statystyk Narodowego Banku Polskiego (NBP).</t>
  </si>
  <si>
    <t>Znaki umowne</t>
  </si>
  <si>
    <t>Aktualizacja:</t>
  </si>
  <si>
    <t xml:space="preserve"> </t>
  </si>
  <si>
    <t xml:space="preserve">Aktualizacja: </t>
  </si>
  <si>
    <t>górnictwo i wydobywanie</t>
  </si>
  <si>
    <t>przetwórstwo przemysłowe</t>
  </si>
  <si>
    <r>
      <t>wytwarzanie i zaopatrywanie w energię elektryczną, gaz, parę wodną i gorącą wodę</t>
    </r>
    <r>
      <rPr>
        <vertAlign val="superscript"/>
        <sz val="10"/>
        <rFont val="Arial"/>
        <family val="2"/>
        <charset val="238"/>
      </rPr>
      <t>∆</t>
    </r>
  </si>
  <si>
    <r>
      <t>dostawa wody; gospodarowanie ściekami 
i odpadami; rekultywacja</t>
    </r>
    <r>
      <rPr>
        <vertAlign val="superscript"/>
        <sz val="10"/>
        <rFont val="Arial"/>
        <family val="2"/>
        <charset val="238"/>
      </rPr>
      <t>∆</t>
    </r>
  </si>
  <si>
    <t>działalność finansowa i ubezpieczeniowa</t>
  </si>
  <si>
    <t>działalność profesjonalna, naukowa i techniczna</t>
  </si>
  <si>
    <t>administracja publiczna i obrona narodowa; obowiązkowe zabezpieczenia społeczne</t>
  </si>
  <si>
    <t>opieka zdrowotna i pomoc społeczna</t>
  </si>
  <si>
    <t>pozostała działalność usługowa</t>
  </si>
  <si>
    <r>
      <t xml:space="preserve">a </t>
    </r>
    <r>
      <rPr>
        <sz val="10"/>
        <rFont val="Arial CE"/>
        <charset val="238"/>
      </rPr>
      <t xml:space="preserve">Łącznie z pracującymi w jednostkach budżetowych prowadzącymi działalność w zakresie obrony narodowej i bezpieczeństwa publicznego. </t>
    </r>
  </si>
  <si>
    <t>Roczne wskaźniki makroekonomiczne – część III</t>
  </si>
  <si>
    <t>CZĘŚĆ III    Roczne wskaźniki makroekonomiczne</t>
  </si>
  <si>
    <t>CZĘŚĆ III     Roczne wskaźniki makroekonomiczne</t>
  </si>
  <si>
    <t xml:space="preserve">   WSKAŹNIKI CEN</t>
  </si>
  <si>
    <t>Wskaźniki cen</t>
  </si>
  <si>
    <r>
      <t>FINANSE PRZEDSIĘBIORSTW NIEFINANSOWYCH</t>
    </r>
    <r>
      <rPr>
        <b/>
        <vertAlign val="superscript"/>
        <sz val="10"/>
        <rFont val="Arial CE"/>
        <charset val="238"/>
      </rPr>
      <t>a</t>
    </r>
  </si>
  <si>
    <t>Dochody budżetu środków europejskich</t>
  </si>
  <si>
    <t>Wydatki budżetu środków europejskich</t>
  </si>
  <si>
    <t>Deficyt/nadwyżka budżetu środków europejskich</t>
  </si>
  <si>
    <r>
      <t>I</t>
    </r>
    <r>
      <rPr>
        <vertAlign val="subscript"/>
        <sz val="10"/>
        <rFont val="Arial CE"/>
        <charset val="238"/>
      </rPr>
      <t>3</t>
    </r>
  </si>
  <si>
    <r>
      <t>I</t>
    </r>
    <r>
      <rPr>
        <vertAlign val="subscript"/>
        <sz val="10"/>
        <color indexed="8"/>
        <rFont val="Arial CE"/>
        <charset val="238"/>
      </rPr>
      <t>3</t>
    </r>
  </si>
  <si>
    <r>
      <t>I</t>
    </r>
    <r>
      <rPr>
        <vertAlign val="subscript"/>
        <sz val="10"/>
        <color indexed="8"/>
        <rFont val="Arial CE"/>
        <charset val="238"/>
      </rPr>
      <t>1</t>
    </r>
  </si>
  <si>
    <r>
      <t>I</t>
    </r>
    <r>
      <rPr>
        <vertAlign val="subscript"/>
        <sz val="10"/>
        <color indexed="8"/>
        <rFont val="Arial CE"/>
        <charset val="238"/>
      </rPr>
      <t>2</t>
    </r>
  </si>
  <si>
    <r>
      <t>I</t>
    </r>
    <r>
      <rPr>
        <vertAlign val="subscript"/>
        <sz val="10"/>
        <rFont val="Arial CE"/>
        <family val="2"/>
        <charset val="238"/>
      </rPr>
      <t>3</t>
    </r>
  </si>
  <si>
    <t>DEFICYT/NADWYŻKA I DŁUG SEKTORA INSTYTUCJI RZĄDOWYCH I SAMORZĄDOWYCH</t>
  </si>
  <si>
    <r>
      <t>Przewozy ładunków</t>
    </r>
    <r>
      <rPr>
        <vertAlign val="superscript"/>
        <sz val="10"/>
        <color indexed="8"/>
        <rFont val="Arial CE"/>
        <charset val="238"/>
      </rPr>
      <t>a</t>
    </r>
  </si>
  <si>
    <r>
      <t>w tym transport lądowy</t>
    </r>
    <r>
      <rPr>
        <vertAlign val="superscript"/>
        <sz val="10"/>
        <color indexed="8"/>
        <rFont val="Arial CE"/>
        <charset val="238"/>
      </rPr>
      <t>a,b</t>
    </r>
  </si>
  <si>
    <r>
      <t>przewozy manewrowe w transporcie kolejowym</t>
    </r>
    <r>
      <rPr>
        <vertAlign val="superscript"/>
        <sz val="10"/>
        <color indexed="8"/>
        <rFont val="Arial CE"/>
        <charset val="238"/>
      </rPr>
      <t>c</t>
    </r>
  </si>
  <si>
    <r>
      <t>Pracujący w gospodarce narodowej</t>
    </r>
    <r>
      <rPr>
        <vertAlign val="superscript"/>
        <sz val="10"/>
        <rFont val="Arial CE"/>
        <charset val="238"/>
      </rPr>
      <t>a,b</t>
    </r>
    <r>
      <rPr>
        <sz val="10"/>
        <rFont val="Arial CE"/>
        <charset val="238"/>
      </rPr>
      <t xml:space="preserve"> (stan w końcu okresu)</t>
    </r>
  </si>
  <si>
    <t xml:space="preserve">BILANS PŁATNICZY </t>
  </si>
  <si>
    <t>w tym przychody wynikajace z zarządzania funduszami inwestycyjnymi i zbiorczym portfelem papierów wartościowych łącznie z pozostałymi przychodami operacyjnymi</t>
  </si>
  <si>
    <t>w tym koszty wynikajace z zarządzania funduszami inwestycyjnymi łącznie z pozostałymi kosztami operacyjnymi</t>
  </si>
  <si>
    <r>
      <rPr>
        <vertAlign val="superscript"/>
        <sz val="10"/>
        <rFont val="Arial CE"/>
        <charset val="238"/>
      </rPr>
      <t>a</t>
    </r>
    <r>
      <rPr>
        <sz val="10"/>
        <rFont val="Arial CE"/>
        <charset val="238"/>
      </rPr>
      <t xml:space="preserve"> Od 2010 r. bez powierzchni upraw trwałych, ogrodów przydomowych oraz upraw na przyoranie (nawozy zielone).</t>
    </r>
  </si>
  <si>
    <r>
      <t xml:space="preserve">b </t>
    </r>
    <r>
      <rPr>
        <sz val="10"/>
        <rFont val="Arial CE"/>
        <charset val="238"/>
      </rPr>
      <t>Dane Powszechnego Spisu Rolnego według stanu w dniu 20 maja 2002 r.</t>
    </r>
  </si>
  <si>
    <r>
      <rPr>
        <vertAlign val="superscript"/>
        <sz val="10"/>
        <rFont val="Arial CE"/>
        <charset val="238"/>
      </rPr>
      <t>c</t>
    </r>
    <r>
      <rPr>
        <sz val="10"/>
        <rFont val="Arial CE"/>
        <charset val="238"/>
      </rPr>
      <t xml:space="preserve"> Dane Powszechnego Spisu Rolnego 2010.</t>
    </r>
  </si>
  <si>
    <r>
      <t>10764</t>
    </r>
    <r>
      <rPr>
        <vertAlign val="superscript"/>
        <sz val="10"/>
        <rFont val="Arial CE"/>
        <charset val="238"/>
      </rPr>
      <t>b</t>
    </r>
  </si>
  <si>
    <r>
      <t>8294</t>
    </r>
    <r>
      <rPr>
        <vertAlign val="superscript"/>
        <sz val="10"/>
        <rFont val="Arial CE"/>
        <charset val="238"/>
      </rPr>
      <t>b</t>
    </r>
  </si>
  <si>
    <r>
      <t>7939</t>
    </r>
    <r>
      <rPr>
        <vertAlign val="superscript"/>
        <sz val="10"/>
        <rFont val="Arial CE"/>
        <charset val="238"/>
      </rPr>
      <t>b</t>
    </r>
  </si>
  <si>
    <r>
      <t>2414</t>
    </r>
    <r>
      <rPr>
        <vertAlign val="superscript"/>
        <sz val="10"/>
        <rFont val="Arial CE"/>
        <charset val="238"/>
      </rPr>
      <t>b</t>
    </r>
  </si>
  <si>
    <r>
      <t>1560</t>
    </r>
    <r>
      <rPr>
        <vertAlign val="superscript"/>
        <sz val="10"/>
        <rFont val="Arial CE"/>
        <charset val="238"/>
      </rPr>
      <t>b</t>
    </r>
  </si>
  <si>
    <r>
      <t>803</t>
    </r>
    <r>
      <rPr>
        <vertAlign val="superscript"/>
        <sz val="10"/>
        <rFont val="Arial CE"/>
        <charset val="238"/>
      </rPr>
      <t>b</t>
    </r>
  </si>
  <si>
    <r>
      <t>303</t>
    </r>
    <r>
      <rPr>
        <vertAlign val="superscript"/>
        <sz val="10"/>
        <rFont val="Arial CE"/>
        <charset val="238"/>
      </rPr>
      <t>b</t>
    </r>
  </si>
  <si>
    <r>
      <t>439</t>
    </r>
    <r>
      <rPr>
        <vertAlign val="superscript"/>
        <sz val="10"/>
        <rFont val="Arial CE"/>
        <charset val="238"/>
      </rPr>
      <t>b</t>
    </r>
  </si>
  <si>
    <r>
      <t>10428</t>
    </r>
    <r>
      <rPr>
        <vertAlign val="superscript"/>
        <sz val="10"/>
        <rFont val="Arial CE"/>
        <charset val="238"/>
      </rPr>
      <t>c</t>
    </r>
  </si>
  <si>
    <r>
      <rPr>
        <sz val="10"/>
        <rFont val="Arial CE"/>
        <charset val="238"/>
      </rPr>
      <t>89,8</t>
    </r>
    <r>
      <rPr>
        <vertAlign val="superscript"/>
        <sz val="10"/>
        <rFont val="Arial CE"/>
        <charset val="238"/>
      </rPr>
      <t>c</t>
    </r>
  </si>
  <si>
    <r>
      <t>7646</t>
    </r>
    <r>
      <rPr>
        <vertAlign val="superscript"/>
        <sz val="10"/>
        <rFont val="Arial CE"/>
        <charset val="238"/>
      </rPr>
      <t>c</t>
    </r>
  </si>
  <si>
    <r>
      <t>89,1</t>
    </r>
    <r>
      <rPr>
        <vertAlign val="superscript"/>
        <sz val="10"/>
        <rFont val="Arial CE"/>
        <charset val="238"/>
      </rPr>
      <t>c</t>
    </r>
  </si>
  <si>
    <r>
      <t>7187</t>
    </r>
    <r>
      <rPr>
        <vertAlign val="superscript"/>
        <sz val="10"/>
        <rFont val="Arial CE"/>
        <charset val="238"/>
      </rPr>
      <t>c</t>
    </r>
  </si>
  <si>
    <r>
      <t>87,3</t>
    </r>
    <r>
      <rPr>
        <vertAlign val="superscript"/>
        <sz val="10"/>
        <rFont val="Arial CE"/>
        <charset val="238"/>
      </rPr>
      <t>c</t>
    </r>
  </si>
  <si>
    <r>
      <t>2142</t>
    </r>
    <r>
      <rPr>
        <vertAlign val="superscript"/>
        <sz val="10"/>
        <rFont val="Arial CE"/>
        <charset val="238"/>
      </rPr>
      <t>c</t>
    </r>
  </si>
  <si>
    <r>
      <t>91,3</t>
    </r>
    <r>
      <rPr>
        <vertAlign val="superscript"/>
        <sz val="10"/>
        <rFont val="Arial CE"/>
        <charset val="238"/>
      </rPr>
      <t>c</t>
    </r>
  </si>
  <si>
    <r>
      <t>1063</t>
    </r>
    <r>
      <rPr>
        <vertAlign val="superscript"/>
        <sz val="10"/>
        <rFont val="Arial CE"/>
        <charset val="238"/>
      </rPr>
      <t>c</t>
    </r>
  </si>
  <si>
    <r>
      <t>76,2</t>
    </r>
    <r>
      <rPr>
        <vertAlign val="superscript"/>
        <sz val="10"/>
        <rFont val="Arial CE"/>
        <charset val="238"/>
      </rPr>
      <t>c</t>
    </r>
  </si>
  <si>
    <r>
      <t>388</t>
    </r>
    <r>
      <rPr>
        <vertAlign val="superscript"/>
        <sz val="10"/>
        <rFont val="Arial CE"/>
        <charset val="238"/>
      </rPr>
      <t>c</t>
    </r>
  </si>
  <si>
    <r>
      <t>206</t>
    </r>
    <r>
      <rPr>
        <vertAlign val="superscript"/>
        <sz val="10"/>
        <rFont val="Arial CE"/>
        <charset val="238"/>
      </rPr>
      <t>c</t>
    </r>
  </si>
  <si>
    <r>
      <t>103,2</t>
    </r>
    <r>
      <rPr>
        <vertAlign val="superscript"/>
        <sz val="10"/>
        <rFont val="Arial CE"/>
        <charset val="238"/>
      </rPr>
      <t>c</t>
    </r>
  </si>
  <si>
    <r>
      <t>946</t>
    </r>
    <r>
      <rPr>
        <vertAlign val="superscript"/>
        <sz val="10"/>
        <rFont val="Arial CE"/>
        <charset val="238"/>
      </rPr>
      <t>c</t>
    </r>
  </si>
  <si>
    <r>
      <t>116,8</t>
    </r>
    <r>
      <rPr>
        <vertAlign val="superscript"/>
        <sz val="10"/>
        <rFont val="Arial CE"/>
        <charset val="238"/>
      </rPr>
      <t>c</t>
    </r>
  </si>
  <si>
    <r>
      <t>Powierzchnia zasiewów</t>
    </r>
    <r>
      <rPr>
        <vertAlign val="superscript"/>
        <sz val="10"/>
        <rFont val="Arial CE"/>
        <charset val="238"/>
      </rPr>
      <t>a</t>
    </r>
    <r>
      <rPr>
        <sz val="10"/>
        <rFont val="Arial CE"/>
        <charset val="238"/>
      </rPr>
      <t xml:space="preserve"> ogółem ( stan w czerwcu)</t>
    </r>
  </si>
  <si>
    <t>buraki cukrowe</t>
  </si>
  <si>
    <t>rolnictwo, leśnictwo, łowiectwo i rybactwo</t>
  </si>
  <si>
    <t>przemysł</t>
  </si>
  <si>
    <t>budownictwo</t>
  </si>
  <si>
    <r>
      <t>handel; naprawa pojazdów samochodowych</t>
    </r>
    <r>
      <rPr>
        <vertAlign val="superscript"/>
        <sz val="10"/>
        <color indexed="8"/>
        <rFont val="Arial"/>
        <family val="2"/>
        <charset val="238"/>
      </rPr>
      <t>∆</t>
    </r>
  </si>
  <si>
    <r>
      <t>zakwaterowanie i gastronomia</t>
    </r>
    <r>
      <rPr>
        <vertAlign val="superscript"/>
        <sz val="10"/>
        <rFont val="Arial CE"/>
        <charset val="238"/>
      </rPr>
      <t>∆</t>
    </r>
  </si>
  <si>
    <t>informacja i komunikacja</t>
  </si>
  <si>
    <r>
      <t>obsługa rynku nieruchomości</t>
    </r>
    <r>
      <rPr>
        <vertAlign val="superscript"/>
        <sz val="10"/>
        <rFont val="Arial CE"/>
        <charset val="238"/>
      </rPr>
      <t>∆</t>
    </r>
  </si>
  <si>
    <t>działalność związana z kulturą, rozrywką 
i rekreacją</t>
  </si>
  <si>
    <r>
      <t>gospodarstwa domowe zatrudniające pracowników oraz wytwarzające produkty na własne potrzeby</t>
    </r>
    <r>
      <rPr>
        <vertAlign val="superscript"/>
        <sz val="10"/>
        <rFont val="Arial CE"/>
        <charset val="238"/>
      </rPr>
      <t>∆</t>
    </r>
  </si>
  <si>
    <t>transport i gospodarka magazynowa</t>
  </si>
  <si>
    <r>
      <t>administrowanie i działalność wspierająca</t>
    </r>
    <r>
      <rPr>
        <vertAlign val="superscript"/>
        <sz val="10"/>
        <rFont val="Arial CE"/>
        <charset val="238"/>
      </rPr>
      <t>∆</t>
    </r>
  </si>
  <si>
    <t>Dane w tablicy prezentowane są zgodnie z metodologią Europejskiego Systemu Rachunków Narodowych i Regionalnych (ESA 2010).</t>
  </si>
  <si>
    <t>Akumulacja brutto (ceny bieżące)</t>
  </si>
  <si>
    <t>Relacja akumulacji brutto do produktu krajowego brutto</t>
  </si>
  <si>
    <r>
      <t>Wskaźnik rentowności obrotu brutto</t>
    </r>
    <r>
      <rPr>
        <vertAlign val="superscript"/>
        <sz val="10"/>
        <rFont val="Arial CE"/>
        <charset val="238"/>
      </rPr>
      <t>a</t>
    </r>
  </si>
  <si>
    <r>
      <t>Wskaźnik rentowności obrotu netto</t>
    </r>
    <r>
      <rPr>
        <vertAlign val="superscript"/>
        <sz val="10"/>
        <rFont val="Arial CE"/>
        <charset val="238"/>
      </rPr>
      <t>b</t>
    </r>
  </si>
  <si>
    <r>
      <t>Wskaźnik rentowności kapitałów własnych (ROE)</t>
    </r>
    <r>
      <rPr>
        <vertAlign val="superscript"/>
        <sz val="10"/>
        <rFont val="Arial CE"/>
        <charset val="238"/>
      </rPr>
      <t>c</t>
    </r>
  </si>
  <si>
    <r>
      <t>Wskaźnik rentowności majątku (ROA)</t>
    </r>
    <r>
      <rPr>
        <vertAlign val="superscript"/>
        <sz val="10"/>
        <rFont val="Arial CE"/>
        <charset val="238"/>
      </rPr>
      <t>d</t>
    </r>
  </si>
  <si>
    <r>
      <t xml:space="preserve">a </t>
    </r>
    <r>
      <rPr>
        <sz val="10"/>
        <rFont val="Arial CE"/>
        <charset val="238"/>
      </rPr>
      <t>Relacja wyniku finansowego brutto do przychodów.</t>
    </r>
  </si>
  <si>
    <r>
      <t xml:space="preserve">b </t>
    </r>
    <r>
      <rPr>
        <sz val="10"/>
        <rFont val="Arial CE"/>
        <charset val="238"/>
      </rPr>
      <t>Relacja wyniku finansowego netto do przychodów.</t>
    </r>
  </si>
  <si>
    <r>
      <t xml:space="preserve">c </t>
    </r>
    <r>
      <rPr>
        <sz val="10"/>
        <rFont val="Arial CE"/>
        <charset val="238"/>
      </rPr>
      <t>Relacja wyniku finansowego netto do wartości kapitałów własnych (ROE).</t>
    </r>
  </si>
  <si>
    <r>
      <t>d</t>
    </r>
    <r>
      <rPr>
        <sz val="10"/>
        <rFont val="Arial CE"/>
        <charset val="238"/>
      </rPr>
      <t xml:space="preserve"> Relacja wyniku finansowego netto do wartości aktywów (ROA).</t>
    </r>
  </si>
  <si>
    <t>saldo dochodów pierwotnych</t>
  </si>
  <si>
    <t>saldo dochodów wtórnych</t>
  </si>
  <si>
    <t xml:space="preserve"> pasywa</t>
  </si>
  <si>
    <t>oficjalne aktywa rezerwowe</t>
  </si>
  <si>
    <r>
      <t>w % PKB</t>
    </r>
    <r>
      <rPr>
        <vertAlign val="superscript"/>
        <sz val="10"/>
        <rFont val="Arial CE"/>
        <charset val="238"/>
      </rPr>
      <t>b</t>
    </r>
  </si>
  <si>
    <r>
      <t>Stopa referencyjna</t>
    </r>
    <r>
      <rPr>
        <vertAlign val="superscript"/>
        <sz val="10"/>
        <rFont val="Arial CE"/>
        <family val="2"/>
        <charset val="238"/>
      </rPr>
      <t>c</t>
    </r>
    <r>
      <rPr>
        <sz val="10"/>
        <rFont val="Arial CE"/>
        <charset val="238"/>
      </rPr>
      <t xml:space="preserve"> (stan w końcu roku)</t>
    </r>
  </si>
  <si>
    <r>
      <t>c</t>
    </r>
    <r>
      <rPr>
        <sz val="10"/>
        <rFont val="Arial CE"/>
        <family val="2"/>
        <charset val="238"/>
      </rPr>
      <t xml:space="preserve"> Minimalna stopa rentowności 7– dniowych operacji otwartego rynku.</t>
    </r>
  </si>
  <si>
    <t>napoje alkoholowe, wyroby tytoniowe i narkotyki</t>
  </si>
  <si>
    <t>pozostałe wydatki na towary i usługi</t>
  </si>
  <si>
    <t>Struktura spożycia w sektorze gospodarstw domowych ogółem</t>
  </si>
  <si>
    <t>użytkowanie mieszkania lub domu, zaopatrzenie w wodę, energię elektryczną, gaz i inne paliwa</t>
  </si>
  <si>
    <t>Spożycie (ceny bieżące)</t>
  </si>
  <si>
    <t>Relacja spożycia do produktu krajowego brutto</t>
  </si>
  <si>
    <t>Bilans płatniczy</t>
  </si>
  <si>
    <t>Deficyt/nadwyżka i dług sektora instytucji rządowych i samorządowych</t>
  </si>
  <si>
    <t>Warunki życia ludności</t>
  </si>
  <si>
    <r>
      <t xml:space="preserve">b </t>
    </r>
    <r>
      <rPr>
        <sz val="10"/>
        <rFont val="Arial CE"/>
        <charset val="238"/>
      </rPr>
      <t>Od 2002 r. dane są przeliczone według  Europejskiego Systemu Rachunków Narodowych i Regionalnych (ESA 2010).</t>
    </r>
  </si>
  <si>
    <r>
      <t xml:space="preserve">a </t>
    </r>
    <r>
      <rPr>
        <sz val="10"/>
        <color indexed="8"/>
        <rFont val="Arial CE"/>
        <charset val="238"/>
      </rPr>
      <t>Po wyeliminowaniu transferów pomiędzy poszczególnymi częściami składowymi.</t>
    </r>
  </si>
  <si>
    <t>obsługa długu Skarbu Państwa</t>
  </si>
  <si>
    <r>
      <t>w % PKB</t>
    </r>
    <r>
      <rPr>
        <vertAlign val="superscript"/>
        <sz val="10"/>
        <rFont val="Arial CE"/>
        <charset val="238"/>
      </rPr>
      <t>d</t>
    </r>
  </si>
  <si>
    <t>aktywa</t>
  </si>
  <si>
    <t xml:space="preserve"> aktywa</t>
  </si>
  <si>
    <t>Kurs oficjalny NBP:</t>
  </si>
  <si>
    <t xml:space="preserve">nakłady brutto na środki trwałe </t>
  </si>
  <si>
    <t>pszenica</t>
  </si>
  <si>
    <t>z podatku od towarów i usług (VAT)</t>
  </si>
  <si>
    <t>Udział energii elektrycznej ze źródeł odnawialnych w końcowym zużyciu energii elektrycznej brutto</t>
  </si>
  <si>
    <r>
      <t>Zharmonizowany wskaźnik cen konsumpcyjnych (HICP)</t>
    </r>
    <r>
      <rPr>
        <vertAlign val="superscript"/>
        <sz val="10"/>
        <color indexed="8"/>
        <rFont val="Arial CE"/>
        <charset val="238"/>
      </rPr>
      <t>a</t>
    </r>
  </si>
  <si>
    <t>EDUKACJA</t>
  </si>
  <si>
    <t>Badania  i rozwój, innowacje i społeczeństwo informacyjne</t>
  </si>
  <si>
    <t xml:space="preserve"> DZIAŁALNOŚĆ BADAWCZA I ROZWOJOWA, DZIAŁALNOŚĆ INNOWACYJNA PRZEDSIĘBIORSTW I SPOŁECZEŃSTWO INFORMACYJNE</t>
  </si>
  <si>
    <t>DZIAŁALNOŚĆ BADAWCZA I ROZWOJOWA (B+R)</t>
  </si>
  <si>
    <t>sektor rządowy</t>
  </si>
  <si>
    <t>sektor szkolnictwa wyższego</t>
  </si>
  <si>
    <t>sektor prywatnych instytucji niekomercyjnych</t>
  </si>
  <si>
    <t>w osobach</t>
  </si>
  <si>
    <t>w tym kobiety</t>
  </si>
  <si>
    <t xml:space="preserve">OCHRONA WŁASNOŚCI PRZEMYSŁOWEJ </t>
  </si>
  <si>
    <t>Wynalazki krajowe:</t>
  </si>
  <si>
    <t>zgłoszenia</t>
  </si>
  <si>
    <t>na 1 mln mieszkańców</t>
  </si>
  <si>
    <t>udzielone patenty</t>
  </si>
  <si>
    <t>Wzory użytkowe:</t>
  </si>
  <si>
    <t>udzielone prawa ochronne</t>
  </si>
  <si>
    <t>DZIAŁALNOŚĆ INNOWACYJNA PRZEDSIĘBIORSTW</t>
  </si>
  <si>
    <t>w % ogółu przedsiębiorstw</t>
  </si>
  <si>
    <t>Nakłady na działalność innowacyjną w przedsiębiorstwach:</t>
  </si>
  <si>
    <t>w tys. zł</t>
  </si>
  <si>
    <t>SPOŁECZEŃSTWO INFORMACYJNE</t>
  </si>
  <si>
    <t>dostęp do Internetu</t>
  </si>
  <si>
    <t>w tym internet szerokopasmowy</t>
  </si>
  <si>
    <t>małe (10-49 pracujących)</t>
  </si>
  <si>
    <t>średnie (50-240 pracujących)</t>
  </si>
  <si>
    <t>duże (powyżej 250 pracujących)</t>
  </si>
  <si>
    <t>według klasy miejsca zamieszkania:</t>
  </si>
  <si>
    <t>duże miasta (powyżej 100 tys. mieszkańców)</t>
  </si>
  <si>
    <t>mniejsze miasta  (do 100 tys. mieszkańców)</t>
  </si>
  <si>
    <t>obszary wiejskie</t>
  </si>
  <si>
    <t xml:space="preserve">gospodarstwa z dziećmi </t>
  </si>
  <si>
    <t>gospodarstwa bez dzieci</t>
  </si>
  <si>
    <t>w % ogółu osób w wieku 16-74 lata</t>
  </si>
  <si>
    <t>według poziomu wykształcenia:</t>
  </si>
  <si>
    <t>podstawowe</t>
  </si>
  <si>
    <t>średnie</t>
  </si>
  <si>
    <t>wyższe</t>
  </si>
  <si>
    <t>ubrania i sprzęt sportowy</t>
  </si>
  <si>
    <t>sprzęt elektroniczny (bez komputerowego)</t>
  </si>
  <si>
    <t>artykuły spożywcze i kosmetyki</t>
  </si>
  <si>
    <t>filmy, muzyka</t>
  </si>
  <si>
    <t>sprzęt komputerowy</t>
  </si>
  <si>
    <t>bilety na imprezy sportowe lub kulturalne</t>
  </si>
  <si>
    <t>oprogramowanie (w tym gry)</t>
  </si>
  <si>
    <t>wczasy, wycieczki, zakwaterowanie i bilety</t>
  </si>
  <si>
    <r>
      <t xml:space="preserve">a </t>
    </r>
    <r>
      <rPr>
        <sz val="10"/>
        <color indexed="8"/>
        <rFont val="Arial CE"/>
        <charset val="238"/>
      </rPr>
      <t>Bez amortyzacji środków trwałych.</t>
    </r>
  </si>
  <si>
    <t xml:space="preserve">Powrót do spisu </t>
  </si>
  <si>
    <t>Edukacja</t>
  </si>
  <si>
    <t>zboża ogółem</t>
  </si>
  <si>
    <t xml:space="preserve">Zadłużenie sektora finansów publicznych ogółem </t>
  </si>
  <si>
    <t>Gęstość zaludnienia</t>
  </si>
  <si>
    <t>kobiety na 100 mężczyzn</t>
  </si>
  <si>
    <t>Współczynnik feminizacji</t>
  </si>
  <si>
    <r>
      <t>Współczynnik dzietności ogółem</t>
    </r>
    <r>
      <rPr>
        <vertAlign val="superscript"/>
        <sz val="10"/>
        <rFont val="Arial"/>
        <family val="2"/>
        <charset val="238"/>
      </rPr>
      <t>b</t>
    </r>
  </si>
  <si>
    <t>na 1000 ludności</t>
  </si>
  <si>
    <t>na 1000 urodzeń żywych</t>
  </si>
  <si>
    <t>Zgony według przyczyn:</t>
  </si>
  <si>
    <t xml:space="preserve">HANDEL WEWNĘTRZNY </t>
  </si>
  <si>
    <t>Wynik finansowy brutto</t>
  </si>
  <si>
    <t xml:space="preserve">Wynik finansowy netto </t>
  </si>
  <si>
    <t xml:space="preserve">Wskaźnik poziomu kosztów </t>
  </si>
  <si>
    <t>Wskaźnik rentowności obrotu netto</t>
  </si>
  <si>
    <r>
      <t>Podaż pieniądza</t>
    </r>
    <r>
      <rPr>
        <vertAlign val="superscript"/>
        <sz val="10"/>
        <rFont val="Arial CE"/>
        <charset val="238"/>
      </rPr>
      <t>a</t>
    </r>
    <r>
      <rPr>
        <sz val="10"/>
        <rFont val="Arial CE"/>
        <charset val="238"/>
      </rPr>
      <t xml:space="preserve"> (stan w końcu roku)</t>
    </r>
  </si>
  <si>
    <t>Źródło: dane Narodowego Banku Polskiego.</t>
  </si>
  <si>
    <t xml:space="preserve">Źródło: dane Narodowego Banku Polskiego. </t>
  </si>
  <si>
    <r>
      <t>na 1 km</t>
    </r>
    <r>
      <rPr>
        <vertAlign val="superscript"/>
        <sz val="10"/>
        <color theme="1"/>
        <rFont val="Arial CE"/>
        <charset val="238"/>
      </rPr>
      <t xml:space="preserve">2 </t>
    </r>
  </si>
  <si>
    <t>Przeciętne trwanie życia:</t>
  </si>
  <si>
    <t>TRANSPORT. POCZTA I TELEKOMUNIKACJA</t>
  </si>
  <si>
    <t>U w a g a. Na podstawie przepisów z dn. 22 grudnia 2015 r. o zmianie ustawy o działach administracji rządowej oraz niektórych innych ustaw (Dz.U. 2015 poz. 2281) wprowadzono nazwę Poczta i telekomunikacja w miejsce stosowanej dotychczas nazwy Łączność.</t>
  </si>
  <si>
    <t>Transport. Poczta i telekomunikacja</t>
  </si>
  <si>
    <t>kgoe /1000 euro</t>
  </si>
  <si>
    <t>Dochód realny do dyspozycji brutto w sektorze gospodarstw domowych</t>
  </si>
  <si>
    <t>środki transportu</t>
  </si>
  <si>
    <r>
      <t>handel; naprawa pojazdów samochodowych</t>
    </r>
    <r>
      <rPr>
        <vertAlign val="superscript"/>
        <sz val="10"/>
        <rFont val="Arial"/>
        <family val="2"/>
        <charset val="238"/>
      </rPr>
      <t>∆</t>
    </r>
  </si>
  <si>
    <r>
      <t>obsługa rynku nieruchomości</t>
    </r>
    <r>
      <rPr>
        <vertAlign val="superscript"/>
        <sz val="10"/>
        <rFont val="Arial"/>
        <family val="2"/>
        <charset val="238"/>
      </rPr>
      <t>∆</t>
    </r>
  </si>
  <si>
    <t>deficyt/nadwyżka podsektora instytucji rządowych na szczeblu centralnym</t>
  </si>
  <si>
    <t>deficyt/nadwyżka podsektora instytucji samorządowych na szczeblu lokalnym</t>
  </si>
  <si>
    <t>deficyt/nadwyżka podsektora funduszy zabezpieczenia społecznego</t>
  </si>
  <si>
    <t>w tym pieniądz gotówkowy  w obiegu (poza kasami banków)</t>
  </si>
  <si>
    <r>
      <t>dostawa wody; gospodarowanie ściekami i odpadami; rekultywacja</t>
    </r>
    <r>
      <rPr>
        <vertAlign val="superscript"/>
        <sz val="10"/>
        <rFont val="Arial"/>
        <family val="2"/>
        <charset val="238"/>
      </rPr>
      <t>∆</t>
    </r>
  </si>
  <si>
    <t>w tym lokaty</t>
  </si>
  <si>
    <t>Udział liczby funduszy inwestycyjnych wykazujących zysk finansowy netto w liczbie funduszy inwestycyjnych ogółem</t>
  </si>
  <si>
    <r>
      <t>Stopa rejestrowanego bezrobocia</t>
    </r>
    <r>
      <rPr>
        <vertAlign val="superscript"/>
        <sz val="10"/>
        <rFont val="Arial CE"/>
        <charset val="238"/>
      </rPr>
      <t>b</t>
    </r>
    <r>
      <rPr>
        <sz val="10"/>
        <rFont val="Arial CE"/>
        <charset val="238"/>
      </rPr>
      <t xml:space="preserve"> (stan w końcu roku)</t>
    </r>
  </si>
  <si>
    <r>
      <t>I</t>
    </r>
    <r>
      <rPr>
        <vertAlign val="subscript"/>
        <sz val="10"/>
        <rFont val="Arial CE"/>
        <charset val="238"/>
      </rPr>
      <t>4</t>
    </r>
  </si>
  <si>
    <r>
      <t>dostawa wody; gospodarowanie ściekami i odpadami; rekultywacja</t>
    </r>
    <r>
      <rPr>
        <vertAlign val="superscript"/>
        <sz val="10"/>
        <rFont val="Arial CE"/>
        <charset val="238"/>
      </rPr>
      <t>∆</t>
    </r>
  </si>
  <si>
    <r>
      <rPr>
        <vertAlign val="superscript"/>
        <sz val="10"/>
        <rFont val="Arial CE"/>
        <charset val="238"/>
      </rPr>
      <t>a</t>
    </r>
    <r>
      <rPr>
        <sz val="10"/>
        <rFont val="Arial CE"/>
        <charset val="238"/>
      </rPr>
      <t xml:space="preserve"> Ludność w wieku nieprodukcyjnym na 100 osób w wieku produkcyjnym.</t>
    </r>
  </si>
  <si>
    <r>
      <rPr>
        <vertAlign val="superscript"/>
        <sz val="10"/>
        <rFont val="Arial CE"/>
        <charset val="238"/>
      </rPr>
      <t>b</t>
    </r>
    <r>
      <rPr>
        <sz val="10"/>
        <rFont val="Arial CE"/>
        <charset val="238"/>
      </rPr>
      <t xml:space="preserve"> Oznacza liczbę dzieci, którą urodziłaby przeciętnie kobieta w ciągu całego okresu rozrodczego (15-49 lat), przy przyjęciu cząstkowych współczynników płodności za niezmienne.</t>
    </r>
  </si>
  <si>
    <t>reklama, badanie rynku i opinii publicznej</t>
  </si>
  <si>
    <t>Źródło: dane Komisji Nadzoru Finansowego.</t>
  </si>
  <si>
    <t>Źródło: w zakresie funduszy inwestycyjnych — dane Komisji Nadzoru Finansowego.</t>
  </si>
  <si>
    <t>spożycie publiczne w sektorze instytucji rządowych
 i samorządowych</t>
  </si>
  <si>
    <t>%</t>
  </si>
  <si>
    <t xml:space="preserve"> %</t>
  </si>
  <si>
    <t>w tym z dostępem szerokopasmowym</t>
  </si>
  <si>
    <t>Wskaźnik płynności finansowej I stopnia</t>
  </si>
  <si>
    <t xml:space="preserve">Wskaźnik płynności finansowej II stopnia </t>
  </si>
  <si>
    <t xml:space="preserve">Wskaźnik płynności finansowej III stopnia </t>
  </si>
  <si>
    <t>personel wewnętrzny</t>
  </si>
  <si>
    <t>w tym pracownicy naukowo‐badawczy</t>
  </si>
  <si>
    <t>personel zewnętrzny</t>
  </si>
  <si>
    <t>w % ogółu gospodarstw domowych</t>
  </si>
  <si>
    <t>Liczba podmiotów według poziomu zaangażowanego kapitału zagranicznego w kapitale podstawowym</t>
  </si>
  <si>
    <t xml:space="preserve">w % </t>
  </si>
  <si>
    <t>50% – 100%</t>
  </si>
  <si>
    <t>25% – 50%</t>
  </si>
  <si>
    <t>10% – 25%</t>
  </si>
  <si>
    <t>0% – 10%</t>
  </si>
  <si>
    <t>Kapitał zagraniczny według wybranego kraju pochodzenia udziałowca:</t>
  </si>
  <si>
    <t>Holandia</t>
  </si>
  <si>
    <t xml:space="preserve">Niemcy </t>
  </si>
  <si>
    <t>Francja</t>
  </si>
  <si>
    <t>Luksemburg</t>
  </si>
  <si>
    <t>Cypr</t>
  </si>
  <si>
    <t>Wielka Brytania</t>
  </si>
  <si>
    <t>Szwecja</t>
  </si>
  <si>
    <t>PRZEDSIĘBIORSTWA NIEFINANSOWE</t>
  </si>
  <si>
    <t>Przedsiębiorstwa niefinansowe</t>
  </si>
  <si>
    <r>
      <t>Wyszczególnienie
A – rok poprzedni=100
I</t>
    </r>
    <r>
      <rPr>
        <vertAlign val="subscript"/>
        <sz val="10"/>
        <rFont val="Arial CE"/>
        <charset val="238"/>
      </rPr>
      <t>1</t>
    </r>
    <r>
      <rPr>
        <sz val="10"/>
        <rFont val="Arial CE"/>
        <charset val="238"/>
      </rPr>
      <t xml:space="preserve"> – 2000=100
I</t>
    </r>
    <r>
      <rPr>
        <vertAlign val="subscript"/>
        <sz val="10"/>
        <rFont val="Arial CE"/>
        <family val="2"/>
        <charset val="238"/>
      </rPr>
      <t>2</t>
    </r>
    <r>
      <rPr>
        <sz val="10"/>
        <rFont val="Arial CE"/>
        <family val="2"/>
        <charset val="238"/>
      </rPr>
      <t xml:space="preserve"> – 2005=100
I</t>
    </r>
    <r>
      <rPr>
        <vertAlign val="subscript"/>
        <sz val="10"/>
        <rFont val="Arial CE"/>
        <charset val="238"/>
      </rPr>
      <t>3</t>
    </r>
    <r>
      <rPr>
        <sz val="10"/>
        <rFont val="Arial CE"/>
        <family val="2"/>
        <charset val="238"/>
      </rPr>
      <t xml:space="preserve"> – 2010=100
I</t>
    </r>
    <r>
      <rPr>
        <vertAlign val="subscript"/>
        <sz val="10"/>
        <rFont val="Arial CE"/>
        <charset val="238"/>
      </rPr>
      <t>4</t>
    </r>
    <r>
      <rPr>
        <sz val="10"/>
        <rFont val="Arial CE"/>
        <family val="2"/>
        <charset val="238"/>
      </rPr>
      <t xml:space="preserve"> – 2015=100</t>
    </r>
  </si>
  <si>
    <r>
      <rPr>
        <vertAlign val="superscript"/>
        <sz val="10"/>
        <color theme="1"/>
        <rFont val="Arial CE"/>
        <charset val="238"/>
      </rPr>
      <t>c</t>
    </r>
    <r>
      <rPr>
        <sz val="10"/>
        <color theme="1"/>
        <rFont val="Arial CE"/>
        <charset val="238"/>
      </rPr>
      <t xml:space="preserve"> Podmiot z kapitałem zagranicznym to zarejestrowana i działająca w Polsce jednostka, w której swoje udziały posiada jednostka zagraniczna. Podmiotem zagranicznym może być: osoba fizyczna nieposiadająca obywatelstwa polskiego (zakłada się, że osoba posiadająca obywatelstwo podwójne polskie i inne jest osobą krajową), osoba prawna z siedzibą za granicą lub jednostka organizacyjna niebędąca osobą prawną z siedzibą za granicą.</t>
    </r>
  </si>
  <si>
    <r>
      <rPr>
        <vertAlign val="superscript"/>
        <sz val="10"/>
        <color theme="1"/>
        <rFont val="Arial CE"/>
        <charset val="238"/>
      </rPr>
      <t>d</t>
    </r>
    <r>
      <rPr>
        <sz val="10"/>
        <color theme="1"/>
        <rFont val="Arial CE"/>
        <charset val="238"/>
      </rPr>
      <t xml:space="preserve"> Kapitał zagraniczny to kapitał wniesiony do przedsiębiorstwa, w postaci środków finansowych (gotówka, akcje, obligacje), rzeczowych aktywów trwałych (maszyny, urządzenia, środki transportu, nieruchomości) oraz wartości niematerialnych i prawnych (patenty, licencje, itp.) przez podmiot zagraniczny.</t>
    </r>
  </si>
  <si>
    <r>
      <rPr>
        <vertAlign val="superscript"/>
        <sz val="10"/>
        <color theme="1"/>
        <rFont val="Arial CE"/>
        <charset val="238"/>
      </rPr>
      <t>e</t>
    </r>
    <r>
      <rPr>
        <sz val="10"/>
        <color theme="1"/>
        <rFont val="Arial CE"/>
        <charset val="238"/>
      </rPr>
      <t xml:space="preserve"> Podmioty bilansowe – przedsiębiorstwa niefinansowe o liczbie pracujących 10 i więcej osób, prowadzące księgi rachunkowe, które sporządziły pełny bilans i rachunek zysków i strat za badany rok. </t>
    </r>
  </si>
  <si>
    <r>
      <t>Nakłady inwestycyjne według sekcji PKD</t>
    </r>
    <r>
      <rPr>
        <vertAlign val="superscript"/>
        <sz val="10"/>
        <color indexed="8"/>
        <rFont val="Arial CE"/>
        <charset val="238"/>
      </rPr>
      <t>a</t>
    </r>
    <r>
      <rPr>
        <sz val="10"/>
        <color indexed="8"/>
        <rFont val="Arial CE"/>
        <charset val="238"/>
      </rPr>
      <t xml:space="preserve"> (ceny stałe)</t>
    </r>
  </si>
  <si>
    <r>
      <t>I</t>
    </r>
    <r>
      <rPr>
        <b/>
        <vertAlign val="subscript"/>
        <sz val="10"/>
        <rFont val="Arial CE"/>
        <charset val="238"/>
      </rPr>
      <t>2</t>
    </r>
  </si>
  <si>
    <r>
      <t>I</t>
    </r>
    <r>
      <rPr>
        <b/>
        <vertAlign val="subscript"/>
        <sz val="10"/>
        <rFont val="Arial CE"/>
        <charset val="238"/>
      </rPr>
      <t>3</t>
    </r>
  </si>
  <si>
    <r>
      <t>I</t>
    </r>
    <r>
      <rPr>
        <vertAlign val="subscript"/>
        <sz val="10"/>
        <color indexed="8"/>
        <rFont val="Arial CE"/>
        <charset val="238"/>
      </rPr>
      <t>4</t>
    </r>
  </si>
  <si>
    <r>
      <rPr>
        <vertAlign val="superscript"/>
        <sz val="10"/>
        <rFont val="Arial CE"/>
        <charset val="238"/>
      </rPr>
      <t>a</t>
    </r>
    <r>
      <rPr>
        <sz val="10"/>
        <rFont val="Arial CE"/>
        <charset val="238"/>
      </rPr>
      <t xml:space="preserve"> Dane dotyczą pełnej zbiorowości.</t>
    </r>
  </si>
  <si>
    <r>
      <rPr>
        <sz val="10"/>
        <rFont val="Arial CE"/>
        <charset val="238"/>
      </rPr>
      <t>Dochód realny do dyspozycji brutto w podsektorze pracodawców i pracujących na własny rachunek:</t>
    </r>
  </si>
  <si>
    <r>
      <rPr>
        <sz val="10"/>
        <rFont val="Arial CE"/>
        <charset val="238"/>
      </rPr>
      <t>Dochód realny do dyspozycji brutto w podsektorze osób fizycznych:</t>
    </r>
  </si>
  <si>
    <t>Spożycie indywidualne (z dochodów osobistych) w sektorze gospodarstw domowych (indeks ilości)</t>
  </si>
  <si>
    <r>
      <t>a</t>
    </r>
    <r>
      <rPr>
        <sz val="10"/>
        <color indexed="8"/>
        <rFont val="Arial CE"/>
        <charset val="238"/>
      </rPr>
      <t xml:space="preserve"> Dane dotyczą pełnej zbiorowości; bez przewozów manewrowych.  </t>
    </r>
  </si>
  <si>
    <r>
      <t xml:space="preserve">c </t>
    </r>
    <r>
      <rPr>
        <sz val="10"/>
        <rFont val="Arial CE"/>
        <charset val="238"/>
      </rPr>
      <t>Nie ujęte w danych ogółem</t>
    </r>
    <r>
      <rPr>
        <sz val="10"/>
        <color indexed="10"/>
        <rFont val="Arial CE"/>
        <charset val="238"/>
      </rPr>
      <t xml:space="preserve"> </t>
    </r>
    <r>
      <rPr>
        <sz val="10"/>
        <color indexed="8"/>
        <rFont val="Arial CE"/>
        <charset val="238"/>
      </rPr>
      <t>oraz w</t>
    </r>
    <r>
      <rPr>
        <sz val="10"/>
        <rFont val="Arial CE"/>
        <charset val="238"/>
      </rPr>
      <t xml:space="preserve"> zakresie transportu lądowego i kolejowego. </t>
    </r>
  </si>
  <si>
    <r>
      <t xml:space="preserve">e </t>
    </r>
    <r>
      <rPr>
        <sz val="10"/>
        <rFont val="Arial CE"/>
        <charset val="238"/>
      </rPr>
      <t>Do 2003 r. dane dotyczą podmiotów, w których usługi transportu samochodowego stanowiły podstawową działalność gospodarczą. Od 2004 r. przez transport zarobkowy rozumie się świadczenie usług przewozowych z opłatą; dane obejmują wyniki badania reprezentacyjnego oraz szacunek dla pojazdów nieobjętych badaniem; w 2004 r. wskaźniki dynamiki obliczono w warunkach porównywalnych.</t>
    </r>
  </si>
  <si>
    <r>
      <t>f</t>
    </r>
    <r>
      <rPr>
        <sz val="10"/>
        <rFont val="Arial CE"/>
        <charset val="238"/>
      </rPr>
      <t xml:space="preserve"> Bez komunikacji miejskiej; w zakresie transportu samochodowego dane dotyczą podmiotów gospodarczych o liczbie pracujących powyżej 9 osób.</t>
    </r>
  </si>
  <si>
    <r>
      <t>I</t>
    </r>
    <r>
      <rPr>
        <vertAlign val="subscript"/>
        <sz val="10"/>
        <rFont val="Arial CE"/>
        <family val="2"/>
        <charset val="238"/>
      </rPr>
      <t>4</t>
    </r>
  </si>
  <si>
    <t>w tym relacja spożycia w sektorze gospodarstw domowych do produktu krajowego brutto</t>
  </si>
  <si>
    <r>
      <t>I</t>
    </r>
    <r>
      <rPr>
        <vertAlign val="subscript"/>
        <sz val="10"/>
        <color indexed="8"/>
        <rFont val="Arial CE"/>
        <family val="2"/>
        <charset val="238"/>
      </rPr>
      <t>1</t>
    </r>
  </si>
  <si>
    <r>
      <t>Udział podmiotów z kapitałem zagranicznym wykazujących zysk netto w podmiotach bilansowych</t>
    </r>
    <r>
      <rPr>
        <vertAlign val="superscript"/>
        <sz val="10"/>
        <rFont val="Arial CE"/>
        <charset val="238"/>
      </rPr>
      <t>a,e</t>
    </r>
    <r>
      <rPr>
        <sz val="10"/>
        <rFont val="Arial CE"/>
        <charset val="238"/>
      </rPr>
      <t xml:space="preserve"> wykazujących zysk netto ogółem </t>
    </r>
  </si>
  <si>
    <r>
      <t>Wynik finansowy brutto podmiotów z kapitałem zagranicznym</t>
    </r>
    <r>
      <rPr>
        <vertAlign val="superscript"/>
        <sz val="10"/>
        <rFont val="Arial CE"/>
        <charset val="238"/>
      </rPr>
      <t>a</t>
    </r>
  </si>
  <si>
    <r>
      <t>Wynik finansowy netto podmiotów z kapitałem zagranicznym</t>
    </r>
    <r>
      <rPr>
        <vertAlign val="superscript"/>
        <sz val="10"/>
        <rFont val="Arial CE"/>
        <charset val="238"/>
      </rPr>
      <t>a</t>
    </r>
  </si>
  <si>
    <r>
      <t>Wskaźnik poziomu kosztów podmiotów z kapitałem zagranicznym</t>
    </r>
    <r>
      <rPr>
        <vertAlign val="superscript"/>
        <sz val="10"/>
        <rFont val="Arial CE"/>
        <charset val="238"/>
      </rPr>
      <t>a</t>
    </r>
  </si>
  <si>
    <r>
      <t>Wskaźnik rentowności obrotu brutto podmiotów z kapitałem zagranicznym</t>
    </r>
    <r>
      <rPr>
        <vertAlign val="superscript"/>
        <sz val="10"/>
        <rFont val="Arial CE"/>
        <charset val="238"/>
      </rPr>
      <t>a</t>
    </r>
  </si>
  <si>
    <r>
      <t>Wskaźnik rentowności obrotu netto podmiotów z kapitałem zagranicznym</t>
    </r>
    <r>
      <rPr>
        <vertAlign val="superscript"/>
        <sz val="10"/>
        <rFont val="Arial CE"/>
        <charset val="238"/>
      </rPr>
      <t>a</t>
    </r>
  </si>
  <si>
    <r>
      <t>Wskaźnik płynności I stopnia podmiotów z kapitałem zagranicznym</t>
    </r>
    <r>
      <rPr>
        <vertAlign val="superscript"/>
        <sz val="10"/>
        <rFont val="Arial CE"/>
        <charset val="238"/>
      </rPr>
      <t>a</t>
    </r>
  </si>
  <si>
    <r>
      <t>Wskaźnik płynności II stopnia podmiotów z kapitałem zagranicznym</t>
    </r>
    <r>
      <rPr>
        <vertAlign val="superscript"/>
        <sz val="10"/>
        <rFont val="Arial CE"/>
        <charset val="238"/>
      </rPr>
      <t>a</t>
    </r>
  </si>
  <si>
    <t xml:space="preserve"> oznacza, że zjawisko nie wystąpiło</t>
  </si>
  <si>
    <t>—</t>
  </si>
  <si>
    <t xml:space="preserve">Zero (0) </t>
  </si>
  <si>
    <t>zjawisko istniało w wielkości mniejszej od 0,5</t>
  </si>
  <si>
    <t>zjawisko istniało w wielkości mniejszej od 0,05</t>
  </si>
  <si>
    <t xml:space="preserve">oznacza, że dane zostały zmienione w stosunku do już opublikowanych </t>
  </si>
  <si>
    <t>Znak Δ</t>
  </si>
  <si>
    <t>oznacza, że nazwy zostały skrócone w stosunku do obowiązującej klasyfikacji</t>
  </si>
  <si>
    <t>ZNAKI UMOWNE:</t>
  </si>
  <si>
    <r>
      <t>Kolor (</t>
    </r>
    <r>
      <rPr>
        <b/>
        <sz val="10"/>
        <color indexed="10"/>
        <rFont val="Arial CE"/>
        <charset val="238"/>
      </rPr>
      <t>czerwony</t>
    </r>
    <r>
      <rPr>
        <b/>
        <sz val="10"/>
        <color indexed="8"/>
        <rFont val="Arial CE"/>
        <charset val="238"/>
      </rPr>
      <t>)</t>
    </r>
  </si>
  <si>
    <r>
      <t>Wskaźnik płynności</t>
    </r>
    <r>
      <rPr>
        <vertAlign val="superscript"/>
        <sz val="10"/>
        <rFont val="Arial CE"/>
        <charset val="238"/>
      </rPr>
      <t xml:space="preserve">d </t>
    </r>
  </si>
  <si>
    <r>
      <t>Źródło:</t>
    </r>
    <r>
      <rPr>
        <sz val="10"/>
        <color indexed="8"/>
        <rFont val="Arial CE"/>
        <charset val="238"/>
      </rPr>
      <t xml:space="preserve"> O</t>
    </r>
    <r>
      <rPr>
        <sz val="10"/>
        <rFont val="Arial CE"/>
        <charset val="238"/>
      </rPr>
      <t>pracowanie własne na podstawie danych Narodowego Banku Polskiego</t>
    </r>
    <r>
      <rPr>
        <sz val="10"/>
        <rFont val="Arial CE"/>
        <charset val="238"/>
      </rPr>
      <t>.</t>
    </r>
  </si>
  <si>
    <r>
      <t xml:space="preserve">b </t>
    </r>
    <r>
      <rPr>
        <sz val="10"/>
        <color theme="1"/>
        <rFont val="Arial CE"/>
        <charset val="238"/>
      </rPr>
      <t>Od 2003 r. przychody i koszty działalności operacyjnej są liczone wg nowej metodologii obliczania przychodów i kosztów z tytułu wymiany walut (dodatni wynik z pozycji wymiany walut stanowi przychód, a ujemny — koszt).
Od 2005 r. część banków sporządza swoje sprawozdania finansowe wg Międzynarodowych Standardów Rachunkowości (MSR) i Międzynarodowych Standardów Sprawozdawczości Finansowej (MSSF). 
Od 2009 r. dane pochodzą z pakietu FINREP – nowy standard sprawozdawczości finansowej oparty na sprawozdawczości zaprojektowanej przez Europejski Komitet Nadzoru Bankowego (CEBS), od 2011 r. działający jako  Europejski Urząd Nadzoru Bankowego (EBA). 
Od 2018 r. dane pochodzą ze zmodyfikowanego pakietu FINREP jednostkowy (tzw. FINPL), który wprowadza zmiany wynikające głównie z wejścia w życie nowego Międzynarodowego Standardu Sprawozdawczości Finansowej nr 9 "</t>
    </r>
    <r>
      <rPr>
        <i/>
        <sz val="10"/>
        <color theme="1"/>
        <rFont val="Arial CE"/>
        <charset val="238"/>
      </rPr>
      <t>Instrumenty finansowe</t>
    </r>
    <r>
      <rPr>
        <sz val="10"/>
        <color theme="1"/>
        <rFont val="Arial CE"/>
        <charset val="238"/>
      </rPr>
      <t>" (MSSF9).</t>
    </r>
  </si>
  <si>
    <r>
      <t xml:space="preserve">d </t>
    </r>
    <r>
      <rPr>
        <sz val="10"/>
        <color theme="1"/>
        <rFont val="Arial CE"/>
        <charset val="238"/>
      </rPr>
      <t>Z powodu zmian w sprawozdawczości NBP, od 2009 r. wskaźnik nie jest obliczany.</t>
    </r>
  </si>
  <si>
    <r>
      <t xml:space="preserve">e </t>
    </r>
    <r>
      <rPr>
        <sz val="10"/>
        <color theme="1"/>
        <rFont val="Arial CE"/>
        <charset val="238"/>
      </rPr>
      <t>Dane wstępne.</t>
    </r>
  </si>
  <si>
    <r>
      <t>WYNIKI FINANSOWE BANKÓW</t>
    </r>
    <r>
      <rPr>
        <b/>
        <vertAlign val="superscript"/>
        <sz val="10"/>
        <color indexed="8"/>
        <rFont val="Arial CE"/>
        <charset val="238"/>
      </rPr>
      <t>a,b</t>
    </r>
  </si>
  <si>
    <t>napoje alkoholowe i wyroby tytoniowe</t>
  </si>
  <si>
    <r>
      <t xml:space="preserve">c </t>
    </r>
    <r>
      <rPr>
        <sz val="10"/>
        <color theme="1"/>
        <rFont val="Arial CE"/>
        <charset val="238"/>
      </rPr>
      <t xml:space="preserve">Z uwagi na zmiany metodologiczne od 2018 r. pozycje "Przychody z działalności bankowej" i "Koszty działalności bankowej" nie są wyliczane. </t>
    </r>
  </si>
  <si>
    <r>
      <rPr>
        <vertAlign val="superscript"/>
        <sz val="10"/>
        <color theme="1"/>
        <rFont val="Arial CE"/>
        <charset val="238"/>
      </rPr>
      <t>c</t>
    </r>
    <r>
      <rPr>
        <sz val="10"/>
        <color theme="1"/>
        <rFont val="Arial CE"/>
        <charset val="238"/>
      </rPr>
      <t xml:space="preserve"> Ze względu na niedostateczną jakość danych dotyczących migracji zagranicznych na pobyt stały za 2015 r., dane te nie zostały opublikowane.</t>
    </r>
  </si>
  <si>
    <t>DEFICYT / NADWYŻKA I DŁUG SEKTORA INSTYTUCJI RZĄDOWYCH I SAMORZĄDOWYCH</t>
  </si>
  <si>
    <r>
      <t>Relacja salda obrotów towarowych handlu zagranicznego do produktu krajowego brutto</t>
    </r>
    <r>
      <rPr>
        <vertAlign val="superscript"/>
        <sz val="10"/>
        <rFont val="Arial CE"/>
        <charset val="238"/>
      </rPr>
      <t>b</t>
    </r>
  </si>
  <si>
    <r>
      <t>Relacja salda obrotów towarowych handlu zagranicznego do oficjalnych aktywów rezerwowych</t>
    </r>
    <r>
      <rPr>
        <vertAlign val="superscript"/>
        <sz val="10"/>
        <rFont val="Arial CE"/>
        <charset val="238"/>
      </rPr>
      <t>c</t>
    </r>
  </si>
  <si>
    <r>
      <t>w tym bankowej</t>
    </r>
    <r>
      <rPr>
        <vertAlign val="superscript"/>
        <sz val="10"/>
        <rFont val="Arial CE"/>
        <charset val="238"/>
      </rPr>
      <t>c</t>
    </r>
  </si>
  <si>
    <r>
      <t xml:space="preserve">a </t>
    </r>
    <r>
      <rPr>
        <sz val="10"/>
        <rFont val="Arial CE"/>
        <charset val="238"/>
      </rPr>
      <t xml:space="preserve">Dane dotyczą banków komercyjnych (w formie spółek akcyjnych, banku państwowego i oddziałów instytucji kredytowych) i spółdzielczych prowadzących działalność operacyjną na koniec danego roku, bez Narodowego Banku Polskiego.    </t>
    </r>
  </si>
  <si>
    <r>
      <t>Ludność ogółem  (</t>
    </r>
    <r>
      <rPr>
        <sz val="10"/>
        <rFont val="Arial CE"/>
        <charset val="238"/>
      </rPr>
      <t>stan w dniu 31 XII)</t>
    </r>
  </si>
  <si>
    <t xml:space="preserve">Przyrost roczny                 </t>
  </si>
  <si>
    <t>Ludność w wieku:</t>
  </si>
  <si>
    <t>przedprodukcyjnym (0-17 lat)</t>
  </si>
  <si>
    <t>produkcyjnym (18-59/64 lata)</t>
  </si>
  <si>
    <t>mobilnym (18-44 lata)</t>
  </si>
  <si>
    <t>niemobilnym (45-59/64 lata)</t>
  </si>
  <si>
    <t>0-14 lat (dzieci)</t>
  </si>
  <si>
    <t>65 lat i więcej</t>
  </si>
  <si>
    <r>
      <t>Współczynnik obciążenia ekonomicznego</t>
    </r>
    <r>
      <rPr>
        <vertAlign val="superscript"/>
        <sz val="10"/>
        <rFont val="Arial"/>
        <family val="2"/>
        <charset val="238"/>
      </rPr>
      <t>a</t>
    </r>
  </si>
  <si>
    <t>Małżeństwa</t>
  </si>
  <si>
    <t>Rozwody</t>
  </si>
  <si>
    <t>Separacje prawne</t>
  </si>
  <si>
    <t>Urodzenia żywe</t>
  </si>
  <si>
    <t>Zgony ogółem</t>
  </si>
  <si>
    <t>choroby układu krążenia</t>
  </si>
  <si>
    <t>nowotwory złośliwe</t>
  </si>
  <si>
    <t>urazy i zatrucia</t>
  </si>
  <si>
    <t xml:space="preserve">wypadki drogowe </t>
  </si>
  <si>
    <t>samobójstwa</t>
  </si>
  <si>
    <t>przyczyny niedokładnie określone</t>
  </si>
  <si>
    <t>Zgony niemowląt</t>
  </si>
  <si>
    <t>Przyrost naturalny</t>
  </si>
  <si>
    <r>
      <t>Migracje zagraniczne na pobyt stały</t>
    </r>
    <r>
      <rPr>
        <vertAlign val="superscript"/>
        <sz val="10"/>
        <color theme="1"/>
        <rFont val="Arial CE"/>
        <charset val="238"/>
      </rPr>
      <t>c</t>
    </r>
  </si>
  <si>
    <t>imigracja</t>
  </si>
  <si>
    <t>emigracja</t>
  </si>
  <si>
    <t>saldo</t>
  </si>
  <si>
    <t>dotacje do Funduszu Ubezpieczeń Społecznych</t>
  </si>
  <si>
    <t>zagraniczne</t>
  </si>
  <si>
    <t>krajowe</t>
  </si>
  <si>
    <r>
      <rPr>
        <vertAlign val="superscript"/>
        <sz val="10"/>
        <rFont val="Arial CE"/>
        <charset val="238"/>
      </rPr>
      <t>b</t>
    </r>
    <r>
      <rPr>
        <sz val="10"/>
        <rFont val="Arial CE"/>
        <charset val="238"/>
      </rPr>
      <t xml:space="preserve"> Od 2002 r. dane są przeliczone według  Europejskiego Systemu Rachunków Narodowych i Regionalnych (ESA 2010).</t>
    </r>
  </si>
  <si>
    <r>
      <rPr>
        <vertAlign val="superscript"/>
        <sz val="10"/>
        <rFont val="Arial CE"/>
        <charset val="238"/>
      </rPr>
      <t>c</t>
    </r>
    <r>
      <rPr>
        <sz val="10"/>
        <rFont val="Arial CE"/>
        <charset val="238"/>
      </rPr>
      <t xml:space="preserve"> W maju 2000 r. NBP wprowadził nową kategorię oficjalnych aktywów rezerwowych, która zastąpiła dotychczasową kategorię rezerw oficjalnych brutto. </t>
    </r>
  </si>
  <si>
    <r>
      <t xml:space="preserve">Bezrobotni zarejestrowani </t>
    </r>
    <r>
      <rPr>
        <sz val="10"/>
        <rFont val="Arial CE"/>
        <charset val="238"/>
      </rPr>
      <t>(stan w końcu roku)</t>
    </r>
  </si>
  <si>
    <t>młodzież (15-24 lata)</t>
  </si>
  <si>
    <r>
      <t>Ciężkie wypadki przy pracy</t>
    </r>
    <r>
      <rPr>
        <strike/>
        <sz val="10"/>
        <color indexed="10"/>
        <rFont val="Arial CE"/>
        <charset val="238"/>
      </rPr>
      <t xml:space="preserve"> </t>
    </r>
  </si>
  <si>
    <t>mężczyźni poszkodowani w wypadkach przy pracy</t>
  </si>
  <si>
    <t>Śmiertelne wypadki przy pracy</t>
  </si>
  <si>
    <t>według źródeł finansowania:</t>
  </si>
  <si>
    <t>w tym mobilny</t>
  </si>
  <si>
    <t>według klas wielkości:</t>
  </si>
  <si>
    <t>inwestycje bezpośrednie:</t>
  </si>
  <si>
    <t>inwestycje portfelowe:</t>
  </si>
  <si>
    <t>pozostałe inwestycje:</t>
  </si>
  <si>
    <t>Deficyt/Nadwyżka sektora instytucji rządowych
i samorządowych</t>
  </si>
  <si>
    <t>towarów konsumpcyjnych</t>
  </si>
  <si>
    <t>towarów niekonsumpcyjnych</t>
  </si>
  <si>
    <t>budynki i budowle</t>
  </si>
  <si>
    <t>maszyny, urządzenia techniczne i narzędzia</t>
  </si>
  <si>
    <t>Mieszkania, na których budowę wydano pozwolenia lub dokonano zgłoszenia z projektem budowlanym</t>
  </si>
  <si>
    <t>Mieszkania w budowie</t>
  </si>
  <si>
    <r>
      <t>dostawa wody; gospodarowanie ściekami
i odpadami; rekultywacja</t>
    </r>
    <r>
      <rPr>
        <vertAlign val="superscript"/>
        <sz val="10"/>
        <rFont val="Arial"/>
        <family val="2"/>
        <charset val="238"/>
      </rPr>
      <t>∆</t>
    </r>
  </si>
  <si>
    <t>działalność związana z kulturą, rozrywką i rekreacją</t>
  </si>
  <si>
    <t>spożycie w sektorze gospodarstw domowych</t>
  </si>
  <si>
    <t>nakłady brutto na środki trwałe</t>
  </si>
  <si>
    <t>przyrost rzeczowych środków obrotowych</t>
  </si>
  <si>
    <t>spożycie publiczne w sektorze instytucji rządowych
i samorządowych</t>
  </si>
  <si>
    <t>działalność wydawnicza</t>
  </si>
  <si>
    <t>działalność w zakresie architektury i inżynierii; badania i analizy techniczne</t>
  </si>
  <si>
    <t>działalność związana z zatrudnieniem</t>
  </si>
  <si>
    <t>działalność detektywistyczna i ochroniarska</t>
  </si>
  <si>
    <t>w tym koszty wynikajace z zarządzania funduszami emerytalnymi</t>
  </si>
  <si>
    <t xml:space="preserve">Kreska (–)                </t>
  </si>
  <si>
    <t>oznacza: brak informacji, konieczność zachowania tajemnicy statystycznej lub że wypełnienie pozycji jest niemożliwe lub niecelowe</t>
  </si>
  <si>
    <t xml:space="preserve">Kropka (.) </t>
  </si>
  <si>
    <t>W tym</t>
  </si>
  <si>
    <t>oznacza, że nie podaje się wszystkich składników sumy</t>
  </si>
  <si>
    <t>Zero (0,0)</t>
  </si>
  <si>
    <r>
      <t xml:space="preserve">b </t>
    </r>
    <r>
      <rPr>
        <sz val="10"/>
        <color rgb="FF000000"/>
        <rFont val="Arial CE"/>
        <charset val="238"/>
      </rPr>
      <t>Dane o</t>
    </r>
    <r>
      <rPr>
        <sz val="10"/>
        <color indexed="8"/>
        <rFont val="Arial CE"/>
        <charset val="238"/>
      </rPr>
      <t xml:space="preserve">bejmują transport kolejowy (do 2001 r. tylko PKP; bez przewozów manewrowych), samochodowy i transport wodny śródlądowy. </t>
    </r>
  </si>
  <si>
    <r>
      <t xml:space="preserve">e </t>
    </r>
    <r>
      <rPr>
        <sz val="10"/>
        <rFont val="Arial CE"/>
        <charset val="238"/>
      </rPr>
      <t>Dane wstępne.</t>
    </r>
  </si>
  <si>
    <t xml:space="preserve"> . </t>
  </si>
  <si>
    <r>
      <rPr>
        <vertAlign val="superscript"/>
        <sz val="10"/>
        <color indexed="8"/>
        <rFont val="Arial CE"/>
        <charset val="238"/>
      </rPr>
      <t xml:space="preserve">a </t>
    </r>
    <r>
      <rPr>
        <sz val="10"/>
        <color indexed="8"/>
        <rFont val="Arial CE"/>
        <charset val="238"/>
      </rPr>
      <t>Szacunek wstępny.</t>
    </r>
  </si>
  <si>
    <t>Produkt krajowy brutto na 1 mieszkańca (ceny bieżące)</t>
  </si>
  <si>
    <t>w  zł</t>
  </si>
  <si>
    <t>Dochód narodowy brutto (ceny bieżące)</t>
  </si>
  <si>
    <t>Udział nakładów brutto na środki trwałe sektora prywatnego w produkcie krajowym brutto</t>
  </si>
  <si>
    <t>Udział nakładów brutto na środki trwałe sektora publicznego w produkcie krajowym brutto</t>
  </si>
  <si>
    <t>odzież, obuwie i dodatki</t>
  </si>
  <si>
    <t>zabawki lub produkty dla dzieci</t>
  </si>
  <si>
    <t>meble, artykuły dekoracyjne i produkty do ogrodu</t>
  </si>
  <si>
    <t>drukowane książki, czasopisma i gazety</t>
  </si>
  <si>
    <t>lekarstwa i suplementy diety</t>
  </si>
  <si>
    <t>posiłki zamawiane z restauracji, punktów fast-food lub w formie cateringu</t>
  </si>
  <si>
    <t>kosmetyki, produkty do pielęgnacji zdrowia i urody</t>
  </si>
  <si>
    <t>muzyka pobierana lub w formie streamingu</t>
  </si>
  <si>
    <t>2019</t>
  </si>
  <si>
    <r>
      <t xml:space="preserve">a </t>
    </r>
    <r>
      <rPr>
        <sz val="10"/>
        <color theme="1"/>
        <rFont val="Arial CE"/>
        <charset val="238"/>
      </rPr>
      <t>Dla lat 2000-2017 dane dotyczące budownictwa indywidualnego oraz budownictwa na sprzedaż lub wynajem zostały przeliczone według aktualnie obowiązującej metodologii, klasyfikującej mieszkania zrealizowane przez inwestorów indywidualnych z przeznaczeniem na sprzedaż lub wynajem w celu osiągnięcia zysku do formy budownictwa 'przeznaczone na sprzedaż lub wynajem' (do 2017 r. włącznie takie mieszkania były zaliczane do budownictwa indywidualnego).</t>
    </r>
  </si>
  <si>
    <r>
      <rPr>
        <vertAlign val="superscript"/>
        <sz val="10"/>
        <color theme="1"/>
        <rFont val="Arial CE"/>
        <charset val="238"/>
      </rPr>
      <t>a</t>
    </r>
    <r>
      <rPr>
        <sz val="10"/>
        <color theme="1"/>
        <rFont val="Arial CE"/>
        <charset val="238"/>
      </rPr>
      <t xml:space="preserve"> Obowiązującym rokiem odniesienia wskaźnika HICP jest rok 2015 (2015=100) na mocy Rozporządzenia Parlamentu Europejskiego i Rady (UE) 2016/792 z dnia 11 maja 2016 r. Dane przy pozostałych latach odniesienia obliczane są dla celów analitycznych z zastosowaniem metody nawiązań łańcuchowych z użyciem wskaźników rocznych (rok poprzedni=100) zaokrąglonych do jednego miejsca po przecinku.</t>
    </r>
  </si>
  <si>
    <r>
      <t xml:space="preserve">PODMIOTY Z KAPITAŁEM ZAGRANICZNYM </t>
    </r>
    <r>
      <rPr>
        <b/>
        <vertAlign val="superscript"/>
        <sz val="10"/>
        <color indexed="8"/>
        <rFont val="Arial CE"/>
        <charset val="238"/>
      </rPr>
      <t>c,d</t>
    </r>
  </si>
  <si>
    <r>
      <t>Udział podmiotów z kapitałem zagranicznym w podmiotach bilansowych</t>
    </r>
    <r>
      <rPr>
        <vertAlign val="superscript"/>
        <sz val="10"/>
        <color indexed="8"/>
        <rFont val="Arial CE"/>
        <charset val="238"/>
      </rPr>
      <t>a,e</t>
    </r>
    <r>
      <rPr>
        <sz val="10"/>
        <color indexed="8"/>
        <rFont val="Arial CE"/>
        <charset val="238"/>
      </rPr>
      <t xml:space="preserve"> ogółem</t>
    </r>
  </si>
  <si>
    <r>
      <t>Udział pracujących w podmiotach z kapitałem zagranicznym w pracujących w podmiotach bilansowych</t>
    </r>
    <r>
      <rPr>
        <vertAlign val="superscript"/>
        <sz val="10"/>
        <color indexed="8"/>
        <rFont val="Arial CE"/>
        <charset val="238"/>
      </rPr>
      <t>a,e</t>
    </r>
    <r>
      <rPr>
        <sz val="10"/>
        <color indexed="8"/>
        <rFont val="Arial CE"/>
        <charset val="238"/>
      </rPr>
      <t xml:space="preserve"> ogółem</t>
    </r>
  </si>
  <si>
    <r>
      <rPr>
        <vertAlign val="superscript"/>
        <sz val="10"/>
        <color theme="1"/>
        <rFont val="Arial CE"/>
        <charset val="238"/>
      </rPr>
      <t>a</t>
    </r>
    <r>
      <rPr>
        <sz val="10"/>
        <color theme="1"/>
        <rFont val="Arial CE"/>
        <charset val="238"/>
      </rPr>
      <t xml:space="preserve"> Dane tymczasowe.</t>
    </r>
  </si>
  <si>
    <r>
      <t>Przychody ogółem podmiotów z kapitałem zagranicznym</t>
    </r>
    <r>
      <rPr>
        <vertAlign val="superscript"/>
        <sz val="10"/>
        <color theme="1"/>
        <rFont val="Arial CE"/>
        <charset val="238"/>
      </rPr>
      <t>a</t>
    </r>
  </si>
  <si>
    <r>
      <t>Udział przychodów ogółem podmiotów z kapitałem zagranicznym w przychodach podmiotów bilansowych</t>
    </r>
    <r>
      <rPr>
        <vertAlign val="superscript"/>
        <sz val="10"/>
        <color theme="1"/>
        <rFont val="Arial CE"/>
        <charset val="238"/>
      </rPr>
      <t>a,e</t>
    </r>
    <r>
      <rPr>
        <sz val="10"/>
        <color theme="1"/>
        <rFont val="Arial CE"/>
        <charset val="238"/>
      </rPr>
      <t xml:space="preserve"> ogółem</t>
    </r>
  </si>
  <si>
    <r>
      <t>Koszty ogółem podmiotów z kapitałem zagranicznym</t>
    </r>
    <r>
      <rPr>
        <vertAlign val="superscript"/>
        <sz val="10"/>
        <color theme="1"/>
        <rFont val="Arial CE"/>
        <charset val="238"/>
      </rPr>
      <t>a</t>
    </r>
  </si>
  <si>
    <r>
      <t>Udział kosztów ogółem podmiotów z kapitałem zagranicznym w kosztach uzyskania przychodów podmiotów bilansowych</t>
    </r>
    <r>
      <rPr>
        <vertAlign val="superscript"/>
        <sz val="10"/>
        <color theme="1"/>
        <rFont val="Arial CE"/>
        <charset val="238"/>
      </rPr>
      <t>a,e</t>
    </r>
    <r>
      <rPr>
        <sz val="10"/>
        <color theme="1"/>
        <rFont val="Arial CE"/>
        <charset val="238"/>
      </rPr>
      <t xml:space="preserve"> ogółem</t>
    </r>
  </si>
  <si>
    <t>działalność związana z obsługą rynku nieruchomości</t>
  </si>
  <si>
    <r>
      <t>I</t>
    </r>
    <r>
      <rPr>
        <vertAlign val="subscript"/>
        <sz val="10"/>
        <color theme="1"/>
        <rFont val="Arial CE"/>
        <charset val="238"/>
      </rPr>
      <t>4</t>
    </r>
  </si>
  <si>
    <t>dobra zaopatrzeniowe</t>
  </si>
  <si>
    <t>BUDOWNICTWO (ceny stałe)</t>
  </si>
  <si>
    <r>
      <t>w sektorze przedsiębiorstw</t>
    </r>
    <r>
      <rPr>
        <vertAlign val="superscript"/>
        <sz val="10"/>
        <rFont val="Arial CE"/>
        <charset val="238"/>
      </rPr>
      <t>b</t>
    </r>
  </si>
  <si>
    <r>
      <t>Wskaźnik zagrożenia ubóstwem bez uwzględnienia w dochodach ogółu transferów społecznych</t>
    </r>
    <r>
      <rPr>
        <vertAlign val="superscript"/>
        <sz val="10"/>
        <color indexed="8"/>
        <rFont val="Arial CE"/>
        <charset val="238"/>
      </rPr>
      <t>c,d</t>
    </r>
  </si>
  <si>
    <r>
      <t>Wskaźnik zagrożenia ubóstwem po uwzględnieniu w dochodach transferów społecznych</t>
    </r>
    <r>
      <rPr>
        <vertAlign val="superscript"/>
        <sz val="10"/>
        <color indexed="8"/>
        <rFont val="Arial CE"/>
        <charset val="238"/>
      </rPr>
      <t>c</t>
    </r>
  </si>
  <si>
    <r>
      <t xml:space="preserve">b </t>
    </r>
    <r>
      <rPr>
        <sz val="10"/>
        <rFont val="Arial CE"/>
        <charset val="238"/>
      </rPr>
      <t xml:space="preserve">Dane obejmują podmioty gospodarcze o liczbie pracujących powyżej 9 osób. </t>
    </r>
  </si>
  <si>
    <r>
      <t xml:space="preserve">c </t>
    </r>
    <r>
      <rPr>
        <sz val="10"/>
        <color indexed="8"/>
        <rFont val="Arial CE"/>
        <charset val="238"/>
      </rPr>
      <t xml:space="preserve">Badanie EU-SILC realizowane jest w Polsce od 2005 r. — okresem odniesienia dla danych dotyczących dochodów jest rok poprzedzający rok badania. </t>
    </r>
  </si>
  <si>
    <r>
      <rPr>
        <vertAlign val="superscript"/>
        <sz val="10"/>
        <color indexed="8"/>
        <rFont val="Arial CE"/>
        <charset val="238"/>
      </rPr>
      <t>d</t>
    </r>
    <r>
      <rPr>
        <sz val="10"/>
        <color indexed="8"/>
        <rFont val="Arial CE"/>
        <charset val="238"/>
      </rPr>
      <t xml:space="preserve"> Transfery społeczne łącznie z emeryturami i rentami rodzinnymi.</t>
    </r>
  </si>
  <si>
    <t>RACHUNKI NARODOWE WG ESA 2010</t>
  </si>
  <si>
    <t>Rachunki narodowe wg ESA 2010</t>
  </si>
  <si>
    <t>U w a g a</t>
  </si>
  <si>
    <r>
      <t>Produkt krajowy brutto (ceny stałe</t>
    </r>
    <r>
      <rPr>
        <vertAlign val="superscript"/>
        <sz val="10"/>
        <color indexed="8"/>
        <rFont val="Aria CE"/>
        <charset val="238"/>
      </rPr>
      <t>a</t>
    </r>
    <r>
      <rPr>
        <sz val="10"/>
        <color indexed="8"/>
        <rFont val="Aria CE"/>
        <charset val="238"/>
      </rPr>
      <t>)</t>
    </r>
  </si>
  <si>
    <r>
      <t>Wartość dodana brutto ogółem (ceny stałe</t>
    </r>
    <r>
      <rPr>
        <vertAlign val="superscript"/>
        <sz val="10"/>
        <color indexed="8"/>
        <rFont val="Aria CE"/>
        <charset val="238"/>
      </rPr>
      <t>a</t>
    </r>
    <r>
      <rPr>
        <sz val="10"/>
        <color indexed="8"/>
        <rFont val="Aria CE"/>
        <charset val="238"/>
      </rPr>
      <t>)</t>
    </r>
  </si>
  <si>
    <r>
      <t>Popyt krajowy (ceny stałe</t>
    </r>
    <r>
      <rPr>
        <vertAlign val="superscript"/>
        <sz val="10"/>
        <color indexed="8"/>
        <rFont val="Aria CE"/>
        <charset val="238"/>
      </rPr>
      <t>a</t>
    </r>
    <r>
      <rPr>
        <sz val="10"/>
        <color indexed="8"/>
        <rFont val="Aria CE"/>
        <charset val="238"/>
      </rPr>
      <t>)</t>
    </r>
  </si>
  <si>
    <r>
      <t>Spożycie (ceny stałe</t>
    </r>
    <r>
      <rPr>
        <vertAlign val="superscript"/>
        <sz val="10"/>
        <rFont val="Aria CE"/>
        <charset val="238"/>
      </rPr>
      <t>a</t>
    </r>
    <r>
      <rPr>
        <sz val="10"/>
        <rFont val="Aria CE"/>
        <charset val="238"/>
      </rPr>
      <t>)</t>
    </r>
  </si>
  <si>
    <r>
      <t>Akumulacja brutto (ceny stałe</t>
    </r>
    <r>
      <rPr>
        <vertAlign val="superscript"/>
        <sz val="10"/>
        <color indexed="8"/>
        <rFont val="Aria CE"/>
        <charset val="238"/>
      </rPr>
      <t>a</t>
    </r>
    <r>
      <rPr>
        <sz val="10"/>
        <color indexed="8"/>
        <rFont val="Aria CE"/>
        <charset val="238"/>
      </rPr>
      <t>)</t>
    </r>
  </si>
  <si>
    <r>
      <t>a</t>
    </r>
    <r>
      <rPr>
        <sz val="10"/>
        <rFont val="Arial CE"/>
        <family val="2"/>
        <charset val="238"/>
      </rPr>
      <t xml:space="preserve"> </t>
    </r>
    <r>
      <rPr>
        <sz val="10"/>
        <rFont val="Arial CE"/>
        <charset val="238"/>
      </rPr>
      <t>Jako ceny stałe przyjęto ceny średnioroczne roku poprzedniego.</t>
    </r>
  </si>
  <si>
    <t>Rachunki narodowe wg ESA 1995_dane obowiązujące do 31.08.2014</t>
  </si>
  <si>
    <t>RACHUNKI NARODOWE WG ESA1995  — DANE OBOWIĄZUJĄCE DO 31 SIERPNIA 2014 R.</t>
  </si>
  <si>
    <t>2020</t>
  </si>
  <si>
    <r>
      <rPr>
        <vertAlign val="superscript"/>
        <sz val="10"/>
        <color theme="1"/>
        <rFont val="Arial"/>
        <family val="2"/>
        <charset val="238"/>
      </rPr>
      <t>d</t>
    </r>
    <r>
      <rPr>
        <sz val="10"/>
        <color theme="1"/>
        <rFont val="Arial"/>
        <family val="2"/>
        <charset val="238"/>
      </rPr>
      <t xml:space="preserve"> W latach 1989-1999 kurs prezentowany jest według stanu na koniec roku, a od 2000 r. jako kurs średni roczny.</t>
    </r>
  </si>
  <si>
    <r>
      <rPr>
        <i/>
        <vertAlign val="superscript"/>
        <sz val="10"/>
        <color theme="1"/>
        <rFont val="Arial"/>
        <family val="2"/>
        <charset val="238"/>
      </rPr>
      <t xml:space="preserve">e </t>
    </r>
    <r>
      <rPr>
        <sz val="10"/>
        <color theme="1"/>
        <rFont val="Arial"/>
        <family val="2"/>
        <charset val="238"/>
      </rPr>
      <t>Wprowadzenie euro do obiegu gotówkowego nastąpiło 1 stycznia 2002 r.</t>
    </r>
  </si>
  <si>
    <r>
      <rPr>
        <vertAlign val="superscript"/>
        <sz val="10"/>
        <color theme="1"/>
        <rFont val="Arial CE"/>
        <charset val="238"/>
      </rPr>
      <t xml:space="preserve">a </t>
    </r>
    <r>
      <rPr>
        <sz val="10"/>
        <color theme="1"/>
        <rFont val="Arial CE"/>
        <charset val="238"/>
      </rPr>
      <t>Do 1992 roku wskaźniki odnoszą się do wynagrodzeń netto. Dynamiki zostały wyliczone w warunkach porównywalnych.</t>
    </r>
  </si>
  <si>
    <r>
      <t>Przeciętne miesięczne wynagrodzenia realne brutto w gospodarce narodowej</t>
    </r>
    <r>
      <rPr>
        <vertAlign val="superscript"/>
        <sz val="10"/>
        <color theme="1"/>
        <rFont val="Arial CE"/>
        <charset val="238"/>
      </rPr>
      <t>a</t>
    </r>
  </si>
  <si>
    <r>
      <t>I</t>
    </r>
    <r>
      <rPr>
        <vertAlign val="subscript"/>
        <sz val="10"/>
        <color theme="1"/>
        <rFont val="Arial CE"/>
        <charset val="238"/>
      </rPr>
      <t>3</t>
    </r>
  </si>
  <si>
    <r>
      <t>Nakłady wewnętrzne</t>
    </r>
    <r>
      <rPr>
        <vertAlign val="superscript"/>
        <sz val="10"/>
        <color indexed="8"/>
        <rFont val="Arial CE"/>
        <charset val="238"/>
      </rPr>
      <t>a</t>
    </r>
    <r>
      <rPr>
        <sz val="10"/>
        <color indexed="8"/>
        <rFont val="Arial CE"/>
        <charset val="238"/>
      </rPr>
      <t xml:space="preserve"> na działalność badawczą i rozwojową – ceny bieżące</t>
    </r>
  </si>
  <si>
    <t xml:space="preserve">sektor przedsiębiorstw </t>
  </si>
  <si>
    <r>
      <t>Nakłady wewnętrzne</t>
    </r>
    <r>
      <rPr>
        <vertAlign val="superscript"/>
        <sz val="10"/>
        <color indexed="8"/>
        <rFont val="Arial CE"/>
        <charset val="238"/>
      </rPr>
      <t>a</t>
    </r>
    <r>
      <rPr>
        <sz val="10"/>
        <color indexed="8"/>
        <rFont val="Arial CE"/>
        <charset val="238"/>
      </rPr>
      <t xml:space="preserve"> na działalność badawczą i rozwojową w relacji do produktu krajowego brutto (PKB)</t>
    </r>
  </si>
  <si>
    <r>
      <t>Nakłady wewnętrzne</t>
    </r>
    <r>
      <rPr>
        <vertAlign val="superscript"/>
        <sz val="10"/>
        <color indexed="8"/>
        <rFont val="Arial CE"/>
        <charset val="238"/>
      </rPr>
      <t>a</t>
    </r>
    <r>
      <rPr>
        <sz val="10"/>
        <color indexed="8"/>
        <rFont val="Arial CE"/>
        <charset val="238"/>
      </rPr>
      <t xml:space="preserve"> na działalność badawczą i rozwojową na 1 mieszkańca</t>
    </r>
  </si>
  <si>
    <r>
      <t>Przedsiębiorstwa przemysłowe</t>
    </r>
    <r>
      <rPr>
        <vertAlign val="superscript"/>
        <sz val="10"/>
        <color indexed="8"/>
        <rFont val="Arial CE"/>
        <charset val="238"/>
      </rPr>
      <t>d</t>
    </r>
    <r>
      <rPr>
        <sz val="10"/>
        <color indexed="8"/>
        <rFont val="Arial CE"/>
        <charset val="238"/>
      </rPr>
      <t xml:space="preserve"> aktywne innowacyjnie</t>
    </r>
    <r>
      <rPr>
        <vertAlign val="superscript"/>
        <sz val="10"/>
        <color indexed="8"/>
        <rFont val="Arial CE"/>
        <charset val="238"/>
      </rPr>
      <t>e,f</t>
    </r>
  </si>
  <si>
    <r>
      <t>Przedsiębiorstwa z sektora usług</t>
    </r>
    <r>
      <rPr>
        <vertAlign val="superscript"/>
        <sz val="10"/>
        <color indexed="8"/>
        <rFont val="Arial CE"/>
        <charset val="238"/>
      </rPr>
      <t xml:space="preserve">g </t>
    </r>
    <r>
      <rPr>
        <sz val="10"/>
        <color indexed="8"/>
        <rFont val="Arial CE"/>
        <charset val="238"/>
      </rPr>
      <t>aktywne innowacyjnie</t>
    </r>
    <r>
      <rPr>
        <vertAlign val="superscript"/>
        <sz val="10"/>
        <color indexed="8"/>
        <rFont val="Arial CE"/>
        <charset val="238"/>
      </rPr>
      <t>e,f</t>
    </r>
  </si>
  <si>
    <r>
      <t>Przedsiębiorstwa innowacyjne</t>
    </r>
    <r>
      <rPr>
        <vertAlign val="superscript"/>
        <sz val="10"/>
        <color indexed="8"/>
        <rFont val="Arial CE"/>
        <charset val="238"/>
      </rPr>
      <t>e,h</t>
    </r>
    <r>
      <rPr>
        <sz val="10"/>
        <color indexed="8"/>
        <rFont val="Arial CE"/>
        <charset val="238"/>
      </rPr>
      <t>:</t>
    </r>
  </si>
  <si>
    <r>
      <t>przemysłowe</t>
    </r>
    <r>
      <rPr>
        <vertAlign val="superscript"/>
        <sz val="10"/>
        <color indexed="8"/>
        <rFont val="Arial CE"/>
        <charset val="238"/>
      </rPr>
      <t>d</t>
    </r>
  </si>
  <si>
    <r>
      <t>usługowe</t>
    </r>
    <r>
      <rPr>
        <vertAlign val="superscript"/>
        <sz val="10"/>
        <color indexed="8"/>
        <rFont val="Arial CE"/>
        <charset val="238"/>
      </rPr>
      <t>g</t>
    </r>
  </si>
  <si>
    <r>
      <t>przemysłowych</t>
    </r>
    <r>
      <rPr>
        <vertAlign val="superscript"/>
        <sz val="10"/>
        <color indexed="8"/>
        <rFont val="Arial CE"/>
        <charset val="238"/>
      </rPr>
      <t>d</t>
    </r>
  </si>
  <si>
    <r>
      <t>usługowych</t>
    </r>
    <r>
      <rPr>
        <vertAlign val="superscript"/>
        <sz val="10"/>
        <color indexed="8"/>
        <rFont val="Arial CE"/>
        <charset val="238"/>
      </rPr>
      <t>g</t>
    </r>
  </si>
  <si>
    <r>
      <t>Przedsiębiorstwa</t>
    </r>
    <r>
      <rPr>
        <vertAlign val="superscript"/>
        <sz val="10"/>
        <rFont val="Arial CE"/>
        <charset val="238"/>
      </rPr>
      <t xml:space="preserve">i  </t>
    </r>
    <r>
      <rPr>
        <sz val="10"/>
        <rFont val="Arial CE"/>
        <charset val="238"/>
      </rPr>
      <t>wyposażone w:</t>
    </r>
  </si>
  <si>
    <r>
      <t>komputery stacjonarne lub przenośne</t>
    </r>
    <r>
      <rPr>
        <vertAlign val="superscript"/>
        <sz val="10"/>
        <rFont val="Arial CE"/>
        <charset val="238"/>
      </rPr>
      <t>j</t>
    </r>
  </si>
  <si>
    <r>
      <t>Przedsiębiorstwa</t>
    </r>
    <r>
      <rPr>
        <vertAlign val="superscript"/>
        <sz val="10"/>
        <rFont val="Arial CE"/>
        <charset val="238"/>
      </rPr>
      <t>i</t>
    </r>
    <r>
      <rPr>
        <sz val="10"/>
        <rFont val="Arial CE"/>
        <charset val="238"/>
      </rPr>
      <t xml:space="preserve"> korzystające z e-administracji</t>
    </r>
    <r>
      <rPr>
        <vertAlign val="superscript"/>
        <sz val="10"/>
        <rFont val="Arial CE"/>
        <charset val="238"/>
      </rPr>
      <t>k</t>
    </r>
  </si>
  <si>
    <r>
      <t>Gospodarstwa domowe</t>
    </r>
    <r>
      <rPr>
        <vertAlign val="superscript"/>
        <sz val="10"/>
        <rFont val="Arial CE"/>
        <charset val="238"/>
      </rPr>
      <t>l</t>
    </r>
    <r>
      <rPr>
        <sz val="10"/>
        <rFont val="Arial CE"/>
        <charset val="238"/>
      </rPr>
      <t xml:space="preserve"> wyposażone w komputery stacjonarne lub przenośne</t>
    </r>
    <r>
      <rPr>
        <vertAlign val="superscript"/>
        <sz val="10"/>
        <rFont val="Arial CE"/>
        <charset val="238"/>
      </rPr>
      <t>m</t>
    </r>
  </si>
  <si>
    <r>
      <t>Gospodarstwa domowe</t>
    </r>
    <r>
      <rPr>
        <vertAlign val="superscript"/>
        <sz val="10"/>
        <color indexed="8"/>
        <rFont val="Arial CE"/>
        <charset val="238"/>
      </rPr>
      <t>l</t>
    </r>
    <r>
      <rPr>
        <sz val="10"/>
        <color indexed="8"/>
        <rFont val="Arial CE"/>
        <charset val="238"/>
      </rPr>
      <t xml:space="preserve"> z dostępem do Internetu</t>
    </r>
  </si>
  <si>
    <r>
      <t>Osoby</t>
    </r>
    <r>
      <rPr>
        <vertAlign val="superscript"/>
        <sz val="10"/>
        <color indexed="8"/>
        <rFont val="Arial CE"/>
        <charset val="238"/>
      </rPr>
      <t>n</t>
    </r>
    <r>
      <rPr>
        <sz val="10"/>
        <color indexed="8"/>
        <rFont val="Arial CE"/>
        <charset val="238"/>
      </rPr>
      <t xml:space="preserve"> regularnie</t>
    </r>
    <r>
      <rPr>
        <vertAlign val="superscript"/>
        <sz val="10"/>
        <color indexed="8"/>
        <rFont val="Arial CE"/>
        <charset val="238"/>
      </rPr>
      <t>o</t>
    </r>
    <r>
      <rPr>
        <sz val="10"/>
        <color indexed="8"/>
        <rFont val="Arial CE"/>
        <charset val="238"/>
      </rPr>
      <t xml:space="preserve"> korzystające z Internetu</t>
    </r>
  </si>
  <si>
    <r>
      <t>Osoby</t>
    </r>
    <r>
      <rPr>
        <vertAlign val="superscript"/>
        <sz val="10"/>
        <color indexed="8"/>
        <rFont val="Arial CE"/>
        <charset val="238"/>
      </rPr>
      <t>n</t>
    </r>
    <r>
      <rPr>
        <sz val="10"/>
        <color indexed="8"/>
        <rFont val="Arial CE"/>
        <charset val="238"/>
      </rPr>
      <t xml:space="preserve"> zamawiające lub kupujące przez Internet towary lub usługi do użytku prywatnego</t>
    </r>
    <r>
      <rPr>
        <vertAlign val="superscript"/>
        <sz val="10"/>
        <color indexed="8"/>
        <rFont val="Arial CE"/>
        <charset val="238"/>
      </rPr>
      <t>p</t>
    </r>
  </si>
  <si>
    <r>
      <t>według wybranych grup towarów i usług</t>
    </r>
    <r>
      <rPr>
        <vertAlign val="superscript"/>
        <sz val="10"/>
        <color indexed="8"/>
        <rFont val="Arial CE"/>
        <charset val="238"/>
      </rPr>
      <t>r</t>
    </r>
  </si>
  <si>
    <r>
      <rPr>
        <vertAlign val="superscript"/>
        <sz val="10"/>
        <color theme="1"/>
        <rFont val="Arial CE"/>
        <charset val="238"/>
      </rPr>
      <t xml:space="preserve">c </t>
    </r>
    <r>
      <rPr>
        <sz val="10"/>
        <color indexed="8"/>
        <rFont val="Arial CE"/>
        <charset val="238"/>
      </rPr>
      <t>Od  2016 r., dane dotyczące personelu B+R obejmują:
– personel wewnętrzny (pracujący) - osoby pracujące (zatrudnieni, pracujący właściciele oraz nieodpłatnie pomagający członkowie ich rodzin) w jednostce statystycznej, które wnoszą wkład w wewnętrzną działalność badawczą i rozwojową tej jednostki,
– personel zewnętrzny - niezależni (pracujący na własny rachunek) lub zależni pracownicy (pracownicy podnajmowani) w pełni uczestniczący w projektach B+R danej jednostki statystycznej, którzy nie są formalnie osobami zatrudnionymi przez daną jednostkę statystyczną prowadzącą działalność B+R.
Do 2015 r. dane dotyczące personelu w działalności badawczej i rozwojowej obejmowały wyłącznie zatrudnionych w działalności B+R w ramach etatowego czasu pracy, poświęcających na tę działalność co najmniej 10% nominalnego czasu pracy. 
Od 2016 r. dane nie są porównywalne z publikowanymi dla okresów wcześniejszych.</t>
    </r>
  </si>
  <si>
    <r>
      <t xml:space="preserve">d </t>
    </r>
    <r>
      <rPr>
        <sz val="10"/>
        <color indexed="8"/>
        <rFont val="Arial CE"/>
        <charset val="238"/>
      </rPr>
      <t>Dotyczy</t>
    </r>
    <r>
      <rPr>
        <vertAlign val="superscript"/>
        <sz val="10"/>
        <color indexed="8"/>
        <rFont val="Arial CE"/>
        <charset val="238"/>
      </rPr>
      <t xml:space="preserve"> </t>
    </r>
    <r>
      <rPr>
        <sz val="10"/>
        <color indexed="8"/>
        <rFont val="Arial CE"/>
        <charset val="238"/>
      </rPr>
      <t>przedsiębiorstw o liczbie pracujących 10 i więcej oraz rodzaju prowadzonej działalności zaklasyfikowanej według PKD 2007 do sekcji:  Górnictwo i wydobywanie,  Przetwórstwo przemysłowe, Wytwarzanie i zaopatrywanie w energię elektryczną, gaz, parę wodną i gorącą wodę</t>
    </r>
    <r>
      <rPr>
        <vertAlign val="superscript"/>
        <sz val="10"/>
        <color indexed="8"/>
        <rFont val="Arial CE"/>
        <charset val="238"/>
      </rPr>
      <t>∆</t>
    </r>
    <r>
      <rPr>
        <sz val="10"/>
        <color indexed="8"/>
        <rFont val="Arial CE"/>
        <charset val="238"/>
      </rPr>
      <t xml:space="preserve"> i Dostawa wody; gospodarowanie ściekami i odpadami; rekultywacja</t>
    </r>
    <r>
      <rPr>
        <vertAlign val="superscript"/>
        <sz val="10"/>
        <color indexed="8"/>
        <rFont val="Arial CE"/>
        <charset val="238"/>
      </rPr>
      <t>∆</t>
    </r>
    <r>
      <rPr>
        <sz val="10"/>
        <color indexed="8"/>
        <rFont val="Arial CE"/>
        <charset val="238"/>
      </rPr>
      <t>.</t>
    </r>
  </si>
  <si>
    <r>
      <rPr>
        <vertAlign val="superscript"/>
        <sz val="10"/>
        <color indexed="8"/>
        <rFont val="Arial CE"/>
        <charset val="238"/>
      </rPr>
      <t xml:space="preserve">e </t>
    </r>
    <r>
      <rPr>
        <sz val="10"/>
        <color indexed="8"/>
        <rFont val="Arial CE"/>
        <charset val="238"/>
      </rPr>
      <t xml:space="preserve">Od  2018 r. dane dotyczące przedsiębiorstw aktywnych innowacyjnie i innowacyjnych obejmują innowacje produktowe i procesów biznesowych (do 2017 r. dane obejmowały wyłącznie innowacje produktowe i procesowe). Dane nie są porównywalne z publikowanymi dla okresów wcześniejszych.
</t>
    </r>
  </si>
  <si>
    <r>
      <t xml:space="preserve">g </t>
    </r>
    <r>
      <rPr>
        <sz val="10"/>
        <color indexed="8"/>
        <rFont val="Arial CE"/>
        <charset val="238"/>
      </rPr>
      <t>Dotyczy</t>
    </r>
    <r>
      <rPr>
        <vertAlign val="superscript"/>
        <sz val="10"/>
        <color indexed="8"/>
        <rFont val="Arial CE"/>
        <charset val="238"/>
      </rPr>
      <t xml:space="preserve"> </t>
    </r>
    <r>
      <rPr>
        <sz val="10"/>
        <color indexed="8"/>
        <rFont val="Arial CE"/>
        <charset val="238"/>
      </rPr>
      <t>podmiotów o liczbie pracujących 10 i więcej oraz rodzaju prowadzonej działalności zaklasyfikowanej według PKD 2007 do następujących sekcji i działów:  Handel hurtowy, z wyłączeniem handlu pojazdami samochodowymi, Transport i gospodarka magazynowa,  Informacja i komunikacja,  Działalność finansowa i ubezpieczeniowa,  Działalność w zakresie architektury i inżynierii; badania i analizy techniczne,  Badania naukowe i prace rozwojowe,  Reklama, badanie rynku i opinii publicznej.</t>
    </r>
  </si>
  <si>
    <r>
      <t xml:space="preserve">h </t>
    </r>
    <r>
      <rPr>
        <sz val="10"/>
        <color indexed="8"/>
        <rFont val="Arial CE"/>
        <charset val="238"/>
      </rPr>
      <t xml:space="preserve">Od 2018 r. za przedsiębiorstwo innowacyjne uważa się takie, które w badanym okresie wprowadziło na rynek przynajmniej jedną innowację produktową lub procesów biznesowych (nowy lub ulepszony produkt bądź proces biznesowy). 
Do 2017 r. za przedsiębiorstwo innowacyjne w zakresie innowacji produktowych i procesowych uważano przedsiębiorstwo, które w badanym okresie wprowadziło na rynek przynajmniej jedną innowację produktową lub procesową (nowy lub istotnie ulepszony produkt bądź nowy lub istotnie ulepszony proces). </t>
    </r>
  </si>
  <si>
    <r>
      <rPr>
        <vertAlign val="superscript"/>
        <sz val="10"/>
        <color indexed="8"/>
        <rFont val="Arial CE"/>
        <charset val="238"/>
      </rPr>
      <t>i</t>
    </r>
    <r>
      <rPr>
        <sz val="10"/>
        <color indexed="8"/>
        <rFont val="Arial CE"/>
        <charset val="238"/>
      </rPr>
      <t xml:space="preserve"> Dane dotyczą przedsiębiorstw o liczbie pracujących 10 i więcej oraz rodzaju prowadzonej działalności zaklasyfikowanej według PKD 2007 do sekcji: Przetwórstwo przemysłowe, Wytwarzanie i zaopatrywanie w energię elektryczną, gaz, parę wodną, gorącą wodę</t>
    </r>
    <r>
      <rPr>
        <vertAlign val="superscript"/>
        <sz val="10"/>
        <color indexed="8"/>
        <rFont val="Arial CE"/>
        <charset val="238"/>
      </rPr>
      <t>∆</t>
    </r>
    <r>
      <rPr>
        <sz val="10"/>
        <color indexed="8"/>
        <rFont val="Arial CE"/>
        <charset val="238"/>
      </rPr>
      <t xml:space="preserve"> , Dostawa wody; gospodarowanie ściekami i odpadami oraz działalność związana z rekultywacją</t>
    </r>
    <r>
      <rPr>
        <vertAlign val="superscript"/>
        <sz val="10"/>
        <color indexed="8"/>
        <rFont val="Arial CE"/>
        <charset val="238"/>
      </rPr>
      <t>∆</t>
    </r>
    <r>
      <rPr>
        <sz val="10"/>
        <color indexed="8"/>
        <rFont val="Arial CE"/>
        <charset val="238"/>
      </rPr>
      <t>, Budownictwo, Handel; naprawa pojazdów samochodowych</t>
    </r>
    <r>
      <rPr>
        <vertAlign val="superscript"/>
        <sz val="10"/>
        <color indexed="8"/>
        <rFont val="Arial CE"/>
        <charset val="238"/>
      </rPr>
      <t>∆</t>
    </r>
    <r>
      <rPr>
        <sz val="10"/>
        <color indexed="8"/>
        <rFont val="Arial CE"/>
        <charset val="238"/>
      </rPr>
      <t>, Transport i gospodarka magazynowa, Zakwaterowanie i gastronomia</t>
    </r>
    <r>
      <rPr>
        <vertAlign val="superscript"/>
        <sz val="10"/>
        <color indexed="8"/>
        <rFont val="Arial CE"/>
        <charset val="238"/>
      </rPr>
      <t>∆</t>
    </r>
    <r>
      <rPr>
        <sz val="10"/>
        <color indexed="8"/>
        <rFont val="Arial CE"/>
        <charset val="238"/>
      </rPr>
      <t>, Informacja i komunikacja, Działalność finansowa i ubezpieczeniowa, Obsługa rynku nieruchomości</t>
    </r>
    <r>
      <rPr>
        <vertAlign val="superscript"/>
        <sz val="10"/>
        <color indexed="8"/>
        <rFont val="Arial CE"/>
        <charset val="238"/>
      </rPr>
      <t>∆</t>
    </r>
    <r>
      <rPr>
        <sz val="10"/>
        <color indexed="8"/>
        <rFont val="Arial CE"/>
        <charset val="238"/>
      </rPr>
      <t>, Działalność profesjonalna, naukowa i techniczna (bez działu 75 - weterynaria), Administrowanie i działalność wspierająca, Naprawa i konserwacja komputerów i sprzętu komunikacyjnego (grupa 95.1).</t>
    </r>
  </si>
  <si>
    <r>
      <rPr>
        <vertAlign val="superscript"/>
        <sz val="10"/>
        <color indexed="8"/>
        <rFont val="Arial CE"/>
        <charset val="238"/>
      </rPr>
      <t>j</t>
    </r>
    <r>
      <rPr>
        <sz val="10"/>
        <color indexed="8"/>
        <rFont val="Arial CE"/>
        <charset val="238"/>
      </rPr>
      <t xml:space="preserve"> Od 2020 dane dotyczące wykorzystania komputerów przez przedsiębiorstwa nie są pozyskiwane. </t>
    </r>
  </si>
  <si>
    <r>
      <t xml:space="preserve">l </t>
    </r>
    <r>
      <rPr>
        <sz val="10"/>
        <color indexed="8"/>
        <rFont val="Arial CE"/>
        <charset val="238"/>
      </rPr>
      <t>Dane dotyczą gospodarstw domowych z co najmniej jedną osobą w wieku 16-74 lata, posiadających dostęp do Internetu w miejscu zamieszkania.</t>
    </r>
  </si>
  <si>
    <r>
      <rPr>
        <vertAlign val="superscript"/>
        <sz val="10"/>
        <color indexed="8"/>
        <rFont val="Arial CE"/>
        <charset val="238"/>
      </rPr>
      <t>m</t>
    </r>
    <r>
      <rPr>
        <sz val="10"/>
        <color indexed="8"/>
        <rFont val="Arial CE"/>
        <charset val="238"/>
      </rPr>
      <t xml:space="preserve"> Od 2020 dane dotyczące wyposażenia gospodarstw domowych w komputery nie są pozyskiwane.</t>
    </r>
  </si>
  <si>
    <r>
      <t xml:space="preserve">n </t>
    </r>
    <r>
      <rPr>
        <sz val="10"/>
        <color indexed="8"/>
        <rFont val="Arial CE"/>
        <charset val="238"/>
      </rPr>
      <t>Dotyczy osób</t>
    </r>
    <r>
      <rPr>
        <vertAlign val="superscript"/>
        <sz val="10"/>
        <color indexed="8"/>
        <rFont val="Arial CE"/>
        <charset val="238"/>
      </rPr>
      <t xml:space="preserve"> </t>
    </r>
    <r>
      <rPr>
        <sz val="10"/>
        <color indexed="8"/>
        <rFont val="Arial CE"/>
        <charset val="238"/>
      </rPr>
      <t xml:space="preserve">w wieku 16-74 lata. </t>
    </r>
  </si>
  <si>
    <r>
      <t xml:space="preserve">o </t>
    </r>
    <r>
      <rPr>
        <sz val="10"/>
        <color indexed="8"/>
        <rFont val="Arial CE"/>
        <charset val="238"/>
      </rPr>
      <t>Co najmniej raz w tygodniu.</t>
    </r>
  </si>
  <si>
    <r>
      <t xml:space="preserve">p </t>
    </r>
    <r>
      <rPr>
        <sz val="10"/>
        <color indexed="8"/>
        <rFont val="Arial CE"/>
        <charset val="238"/>
      </rPr>
      <t>Dotyczy towarów i usług zamawianych lub kupowanych w ciągu ostatnich 3 miesięcy.</t>
    </r>
  </si>
  <si>
    <r>
      <t xml:space="preserve">r </t>
    </r>
    <r>
      <rPr>
        <sz val="10"/>
        <color indexed="8"/>
        <rFont val="Arial CE"/>
        <charset val="238"/>
      </rPr>
      <t xml:space="preserve">W związku ze zmianą kwestionariusza modelowego od 2020 roku zmieniły się grupowania towarów i usług zamawianych lub kupowanych przez Internet.   </t>
    </r>
    <r>
      <rPr>
        <vertAlign val="superscript"/>
        <sz val="10"/>
        <color indexed="8"/>
        <rFont val="Arial CE"/>
        <charset val="238"/>
      </rPr>
      <t xml:space="preserve"> </t>
    </r>
  </si>
  <si>
    <r>
      <rPr>
        <vertAlign val="superscript"/>
        <sz val="10"/>
        <color indexed="8"/>
        <rFont val="Arial CE"/>
        <charset val="238"/>
      </rPr>
      <t xml:space="preserve">k </t>
    </r>
    <r>
      <rPr>
        <sz val="10"/>
        <color indexed="8"/>
        <rFont val="Arial CE"/>
        <charset val="238"/>
      </rPr>
      <t xml:space="preserve">Od 2017 roku, wskaźniki dotyczące przedsiębiorstw korzystających z e-administracji obliczane były z wyłączeniem pozyskiwania informacji i pobierania formularzy ze stron administracji publicznej; dane nie są porównywalne z publikowanymi dla okresów wcześniejszych. Od 2019 roku dane nie są pozyskiwane. </t>
    </r>
  </si>
  <si>
    <r>
      <t>reszta świata</t>
    </r>
    <r>
      <rPr>
        <vertAlign val="superscript"/>
        <sz val="10"/>
        <color theme="1"/>
        <rFont val="Arial CE"/>
        <charset val="238"/>
      </rPr>
      <t>b</t>
    </r>
  </si>
  <si>
    <r>
      <t>Personel B+R</t>
    </r>
    <r>
      <rPr>
        <vertAlign val="superscript"/>
        <sz val="10"/>
        <color theme="1"/>
        <rFont val="Arial"/>
        <family val="2"/>
        <charset val="238"/>
      </rPr>
      <t>c</t>
    </r>
  </si>
  <si>
    <r>
      <t xml:space="preserve">b </t>
    </r>
    <r>
      <rPr>
        <sz val="10"/>
        <color theme="1"/>
        <rFont val="Arial CE"/>
        <charset val="238"/>
      </rPr>
      <t xml:space="preserve">Od 2020 r. pojęcie "sektor zagranica" zostało zastąpione przez pojęcie "reszta świata" zgodnie z metodologią </t>
    </r>
    <r>
      <rPr>
        <i/>
        <sz val="10"/>
        <color theme="1"/>
        <rFont val="Arial CE"/>
        <charset val="238"/>
      </rPr>
      <t>Podręcznika Frascati 2015</t>
    </r>
    <r>
      <rPr>
        <sz val="10"/>
        <color theme="1"/>
        <rFont val="Arial CE"/>
        <charset val="238"/>
      </rPr>
      <t>.</t>
    </r>
  </si>
  <si>
    <r>
      <t>100 USD</t>
    </r>
    <r>
      <rPr>
        <vertAlign val="superscript"/>
        <sz val="10"/>
        <rFont val="Arial CE"/>
        <charset val="238"/>
      </rPr>
      <t>d</t>
    </r>
  </si>
  <si>
    <r>
      <t>100 EUR</t>
    </r>
    <r>
      <rPr>
        <vertAlign val="superscript"/>
        <sz val="10"/>
        <rFont val="Arial CE"/>
        <charset val="238"/>
      </rPr>
      <t>e</t>
    </r>
  </si>
  <si>
    <r>
      <t>100 CHF</t>
    </r>
    <r>
      <rPr>
        <vertAlign val="superscript"/>
        <sz val="10"/>
        <rFont val="Arial CE"/>
        <charset val="238"/>
      </rPr>
      <t>d</t>
    </r>
  </si>
  <si>
    <t>Dane w tablicy prezentowane są zgodnie z nowymi standardami zawartymi w Podręczniku Bilansu Płatniczego
i Międzynarodowej Pozycji Inwestycyjnej BPM6, opublikowanym przez Międzynarodowy Fundusz Walutowy.</t>
  </si>
  <si>
    <t>Uwaga</t>
  </si>
  <si>
    <r>
      <t>Produkcja sprzedana przemysłu ogółem</t>
    </r>
    <r>
      <rPr>
        <vertAlign val="superscript"/>
        <sz val="10"/>
        <color theme="1"/>
        <rFont val="Arial CE"/>
        <charset val="238"/>
      </rPr>
      <t>a,b,c</t>
    </r>
    <r>
      <rPr>
        <sz val="10"/>
        <color theme="1"/>
        <rFont val="Arial CE"/>
        <charset val="238"/>
      </rPr>
      <t>:</t>
    </r>
  </si>
  <si>
    <r>
      <t>Produkcja sprzedana przemysłu według głównych grupowań przemysłowych</t>
    </r>
    <r>
      <rPr>
        <vertAlign val="superscript"/>
        <sz val="10"/>
        <color indexed="8"/>
        <rFont val="Arial CE"/>
        <charset val="238"/>
      </rPr>
      <t>d</t>
    </r>
    <r>
      <rPr>
        <sz val="10"/>
        <color indexed="8"/>
        <rFont val="Arial CE"/>
        <charset val="238"/>
      </rPr>
      <t>:</t>
    </r>
  </si>
  <si>
    <r>
      <t>Produkcja sprzedana przemysłu ogółem (dane historyczne)</t>
    </r>
    <r>
      <rPr>
        <vertAlign val="superscript"/>
        <sz val="10"/>
        <color theme="1"/>
        <rFont val="Arial CE"/>
        <charset val="238"/>
      </rPr>
      <t>a,b,e</t>
    </r>
  </si>
  <si>
    <r>
      <rPr>
        <vertAlign val="superscript"/>
        <sz val="10"/>
        <color theme="1"/>
        <rFont val="Arial CE"/>
        <charset val="238"/>
      </rPr>
      <t>b</t>
    </r>
    <r>
      <rPr>
        <sz val="10"/>
        <color theme="1"/>
        <rFont val="Arial CE"/>
        <charset val="238"/>
      </rPr>
      <t xml:space="preserve"> Wskaźniki dynamiki obliczono na podstawie danych wyrażonych w cenach stałych, opracowanych: do 1991 r.- metodą przedsiębiorstw i zakładów samodzielnie bilansujących, a od 1992 r. - metodą przedsiębiorstw.</t>
    </r>
  </si>
  <si>
    <r>
      <t xml:space="preserve">c  </t>
    </r>
    <r>
      <rPr>
        <sz val="10"/>
        <color theme="1"/>
        <rFont val="Arial CE"/>
        <charset val="238"/>
      </rPr>
      <t>Od 2006 roku, dane prezentowane są w układzie Polskiej Klasyfikacji Działalności 2007 (PKD 2007).</t>
    </r>
  </si>
  <si>
    <r>
      <t xml:space="preserve">d </t>
    </r>
    <r>
      <rPr>
        <sz val="10"/>
        <color indexed="8"/>
        <rFont val="Arial CE"/>
        <charset val="238"/>
      </rPr>
      <t>Dane dotyczą podmiotów gospodarczych, w których liczba pracujących przekracza 9 osób; w przypadku sekcji „Dostawa wody; gospodarowanie ściekami i odpadami oraz działalność związana z rekultywacją” dane dotyczą wyłącznie działu „Pobór, uzdatnianie i dostarczanie wody”.</t>
    </r>
  </si>
  <si>
    <r>
      <t xml:space="preserve">e </t>
    </r>
    <r>
      <rPr>
        <sz val="10"/>
        <color theme="1"/>
        <rFont val="Arial CE"/>
        <charset val="238"/>
      </rPr>
      <t>W latach 1989 i 1990 dane prezentowane są według obowiązującej w tym czasie Klasyfikacji Gospodarki Narodowej, a w latach 1991-2005 według Polskiej Klasyfikacji Działalności 2004 (PKD 2004).</t>
    </r>
  </si>
  <si>
    <r>
      <t>Sprzedaż produkcji budowlano-montażowej ogółem (dane historyczne)</t>
    </r>
    <r>
      <rPr>
        <vertAlign val="superscript"/>
        <sz val="10"/>
        <color theme="1"/>
        <rFont val="Arial CE"/>
        <charset val="238"/>
      </rPr>
      <t>a,c,d</t>
    </r>
  </si>
  <si>
    <r>
      <t>226</t>
    </r>
    <r>
      <rPr>
        <vertAlign val="superscript"/>
        <sz val="10"/>
        <color theme="1"/>
        <rFont val="Arial CE"/>
        <charset val="238"/>
      </rPr>
      <t>d</t>
    </r>
  </si>
  <si>
    <r>
      <t>246</t>
    </r>
    <r>
      <rPr>
        <vertAlign val="superscript"/>
        <sz val="10"/>
        <color theme="1"/>
        <rFont val="Arial CE"/>
        <charset val="238"/>
      </rPr>
      <t>d</t>
    </r>
  </si>
  <si>
    <r>
      <t>102,1</t>
    </r>
    <r>
      <rPr>
        <vertAlign val="superscript"/>
        <sz val="10"/>
        <color theme="1"/>
        <rFont val="Arial CE"/>
        <charset val="238"/>
      </rPr>
      <t>d</t>
    </r>
  </si>
  <si>
    <r>
      <rPr>
        <vertAlign val="superscript"/>
        <sz val="10"/>
        <rFont val="Arial CE"/>
        <charset val="238"/>
      </rPr>
      <t>e</t>
    </r>
    <r>
      <rPr>
        <sz val="10"/>
        <rFont val="Arial CE"/>
        <charset val="238"/>
      </rPr>
      <t xml:space="preserve"> Dane wstępne. </t>
    </r>
    <r>
      <rPr>
        <sz val="10"/>
        <color rgb="FFFF0000"/>
        <rFont val="Arial CE"/>
        <charset val="238"/>
      </rPr>
      <t xml:space="preserve"> </t>
    </r>
  </si>
  <si>
    <t>Dane prezentowane według metodologii obowiązującej w latach 2000 – 2020. W związku z wdrożeniem w BAEL zmian metodologicznych, nie mogą być porównywane z danymi według metodologii obowiązującej od 2021 r.</t>
  </si>
  <si>
    <t>WARUNKI ŻYCIA LUDNOŚCI  ̶  BAEL  ̶  DANE OBOWIĄZUJĄCE DO 31.12.2020 R.</t>
  </si>
  <si>
    <t>WARUNKI ŻYCIA LUDNOŚCI - BAEL</t>
  </si>
  <si>
    <t>1.</t>
  </si>
  <si>
    <r>
      <t>Dzieci w wieku 0-17 lat mieszkające w gospodarstwach domowych bez osób pracujących</t>
    </r>
    <r>
      <rPr>
        <vertAlign val="superscript"/>
        <sz val="10"/>
        <color indexed="8"/>
        <rFont val="Arial CE"/>
        <charset val="238"/>
      </rPr>
      <t>a,b</t>
    </r>
  </si>
  <si>
    <r>
      <t>Osoby w wieku 18-59 lat mieszkające w gospodarstwach domowych bez osób pracujących</t>
    </r>
    <r>
      <rPr>
        <vertAlign val="superscript"/>
        <sz val="10"/>
        <color indexed="8"/>
        <rFont val="Arial CE"/>
        <charset val="238"/>
      </rPr>
      <t>a,b</t>
    </r>
  </si>
  <si>
    <r>
      <t>Kobiety w wieku 18-59 lat mieszkające w gospodarstwach domowych bez osób pracujących</t>
    </r>
    <r>
      <rPr>
        <vertAlign val="superscript"/>
        <sz val="10"/>
        <color indexed="8"/>
        <rFont val="Arial CE"/>
        <charset val="238"/>
      </rPr>
      <t>a,b</t>
    </r>
  </si>
  <si>
    <r>
      <t>Mężczyźni w wieku 18-59 lat mieszkający w gospodarstwach domowych bez osób pracujących</t>
    </r>
    <r>
      <rPr>
        <vertAlign val="superscript"/>
        <sz val="10"/>
        <color indexed="8"/>
        <rFont val="Arial CE"/>
        <charset val="238"/>
      </rPr>
      <t>a,b</t>
    </r>
  </si>
  <si>
    <r>
      <t xml:space="preserve">a </t>
    </r>
    <r>
      <rPr>
        <sz val="10"/>
        <color indexed="8"/>
        <rFont val="Arial CE"/>
        <charset val="238"/>
      </rPr>
      <t>Badanie Aktywności Ekonomicznej Ludności; wyniki BAEL zostały uogólnione przy wykorzystaniu danych pochodzących z bilansów ludności opracowanych: od 2003 r. na podstawie wyników NSP 2002 – dane przedstawione w mianowniku, a od roku 2010 na podstawie Narodowego Spisu Powszechnego Ludności i Mieszkań 2011 – dane przedstawione w liczniku; w związku z czym nie są w pełni porównywalne z danymi z lat wcześniejszych.</t>
    </r>
  </si>
  <si>
    <r>
      <t xml:space="preserve">b </t>
    </r>
    <r>
      <rPr>
        <sz val="10"/>
        <color indexed="8"/>
        <rFont val="Arial CE"/>
        <charset val="238"/>
      </rPr>
      <t>Wyniki BAEL różnią się od publikowanych dla okresów wcześniejszych w związku z: 
- od 2001 r. – ograniczeniem populacji bezrobotnych wg BAEL do osób w wieku 15-74 lata;
- od 2006 r. – przyjęciem do przeliczeń dokładnej daty urodzenia;
- od 2010 r. – wyłączeniem z badania członków gospodarstw domowych przebywających poza gospodarstwem domowym 12 miesięcy i więcej (dotychczas było to powyżej 3 miesięcy) - dane w liczniku.</t>
    </r>
  </si>
  <si>
    <t>Rynek pracy_dane obowiązujące do 31.12.2022</t>
  </si>
  <si>
    <t xml:space="preserve">Uwaga </t>
  </si>
  <si>
    <t>RYNEK PRACY  ̶  BAEL  ̶  DANE OBOWIĄZUJĄCE DO 31.12.2020 R.</t>
  </si>
  <si>
    <r>
      <t>RYNEK PRACY  ̶  BAEL</t>
    </r>
    <r>
      <rPr>
        <b/>
        <vertAlign val="superscript"/>
        <sz val="10"/>
        <rFont val="Arial CE"/>
        <charset val="238"/>
      </rPr>
      <t>a,b</t>
    </r>
  </si>
  <si>
    <r>
      <t xml:space="preserve">Wskaźnik zatrudnienia (15-64 </t>
    </r>
    <r>
      <rPr>
        <sz val="10"/>
        <color indexed="8"/>
        <rFont val="Arial CE"/>
        <charset val="238"/>
      </rPr>
      <t>lata)</t>
    </r>
    <r>
      <rPr>
        <sz val="10"/>
        <rFont val="Arial CE"/>
        <charset val="238"/>
      </rPr>
      <t xml:space="preserve"> wg BAEL</t>
    </r>
    <r>
      <rPr>
        <vertAlign val="superscript"/>
        <sz val="10"/>
        <rFont val="Arial CE"/>
        <charset val="238"/>
      </rPr>
      <t>a,b</t>
    </r>
  </si>
  <si>
    <t>2.</t>
  </si>
  <si>
    <r>
      <t xml:space="preserve">Wskaźnik zatrudnienia osób starszych </t>
    </r>
    <r>
      <rPr>
        <sz val="10"/>
        <color indexed="8"/>
        <rFont val="Arial CE"/>
        <charset val="238"/>
      </rPr>
      <t>(55-64 lata)</t>
    </r>
    <r>
      <rPr>
        <sz val="10"/>
        <rFont val="Arial CE"/>
        <charset val="238"/>
      </rPr>
      <t xml:space="preserve"> wg BAEL</t>
    </r>
    <r>
      <rPr>
        <vertAlign val="superscript"/>
        <sz val="10"/>
        <rFont val="Arial CE"/>
        <charset val="238"/>
      </rPr>
      <t>a,b</t>
    </r>
  </si>
  <si>
    <r>
      <t>Średni wiek dezaktywizacji zawodowej</t>
    </r>
    <r>
      <rPr>
        <vertAlign val="superscript"/>
        <sz val="10"/>
        <color indexed="8"/>
        <rFont val="Arial CE"/>
        <charset val="238"/>
      </rPr>
      <t>a,b</t>
    </r>
  </si>
  <si>
    <r>
      <t>Stopa bezrobocia wg BAEL</t>
    </r>
    <r>
      <rPr>
        <vertAlign val="superscript"/>
        <sz val="10"/>
        <rFont val="Arial CE"/>
        <charset val="238"/>
      </rPr>
      <t xml:space="preserve">a,b </t>
    </r>
    <r>
      <rPr>
        <sz val="10"/>
        <rFont val="Arial CE"/>
        <charset val="238"/>
      </rPr>
      <t>(stan wg ostatniego badania w roku)</t>
    </r>
  </si>
  <si>
    <t>osoby starsze (50 lat i więcej)</t>
  </si>
  <si>
    <r>
      <t>Stopa bezrobocia wg BAEL</t>
    </r>
    <r>
      <rPr>
        <vertAlign val="superscript"/>
        <sz val="10"/>
        <rFont val="Arial CE"/>
        <charset val="238"/>
      </rPr>
      <t xml:space="preserve">a,b </t>
    </r>
    <r>
      <rPr>
        <sz val="10"/>
        <rFont val="Arial CE"/>
        <charset val="238"/>
      </rPr>
      <t>w miastach (stan wg ostatniego badania w roku)</t>
    </r>
  </si>
  <si>
    <r>
      <t>Stopa bezrobocia wg BAEL</t>
    </r>
    <r>
      <rPr>
        <vertAlign val="superscript"/>
        <sz val="10"/>
        <rFont val="Arial CE"/>
        <charset val="238"/>
      </rPr>
      <t xml:space="preserve">a,b </t>
    </r>
    <r>
      <rPr>
        <sz val="10"/>
        <rFont val="Arial CE"/>
        <charset val="238"/>
      </rPr>
      <t>na wsi (stan wg ostatniego badania w roku)</t>
    </r>
  </si>
  <si>
    <r>
      <t>Stopa bezrobocia długotrwałego wg BAEL</t>
    </r>
    <r>
      <rPr>
        <vertAlign val="superscript"/>
        <sz val="10"/>
        <rFont val="Arial CE"/>
        <charset val="238"/>
      </rPr>
      <t>a,b,c,d</t>
    </r>
  </si>
  <si>
    <r>
      <t xml:space="preserve">a </t>
    </r>
    <r>
      <rPr>
        <sz val="10"/>
        <rFont val="Arial CE"/>
        <charset val="238"/>
      </rPr>
      <t>Badanie Aktywności Ekonomicznej Ludności; wyniki BAEL zostały uogólnione przy wykorzystaniu danych pochodzących z bilansów ludności opracowanych: od 2003 r. na podstawie wyników NSP 2002 – dane przedstawione w mianowniku, a od roku 2010 na podstawie Narodowego Spisu Powszechnego Ludności i Mieszkań 2011 – dane przedstawione w liczniku; w związku z czym nie są w pełni porównywalne z danymi z lat wcześniejszych.</t>
    </r>
  </si>
  <si>
    <r>
      <t xml:space="preserve">b </t>
    </r>
    <r>
      <rPr>
        <sz val="10"/>
        <rFont val="Arial CE"/>
        <charset val="238"/>
      </rPr>
      <t>Wyniki BAEL różnią się od publikowanych dla okresów wcześniejszych w związku z: 
- od 2001 r. - ograniczeniem populacji bezrobotnych wg BAEL do osób w wieku 15-74 lata;
- od 2006 r. - przyjęciem do przeliczeń dokładnej daty urodzenia;
- od 2010 r. - wyłączeniem z badania członków gospodarstw domowych przebywających poza gospodarstwem domowym 12 miesięcy i więcej (dotychczas było to powyżej 3 miesięcy) - dane w liczniku.</t>
    </r>
  </si>
  <si>
    <r>
      <t xml:space="preserve">c </t>
    </r>
    <r>
      <rPr>
        <sz val="10"/>
        <color indexed="8"/>
        <rFont val="Arial CE"/>
        <charset val="238"/>
      </rPr>
      <t>Wskaźnik obliczony zgodnie z definicją Eurostat jako procentowy udział bezrobotnych poszukujących pracy przez okres 12 miesięcy lub dłużej w liczbie ludności aktywnej zawodowo.</t>
    </r>
  </si>
  <si>
    <r>
      <rPr>
        <vertAlign val="superscript"/>
        <sz val="10"/>
        <rFont val="Arial CE"/>
        <charset val="238"/>
      </rPr>
      <t>d</t>
    </r>
    <r>
      <rPr>
        <sz val="10"/>
        <rFont val="Arial CE"/>
        <charset val="238"/>
      </rPr>
      <t xml:space="preserve"> Od 2008 r. czas poszukiwania pracy liczony jest od momentu zakończenia przerwy w poszukiwaniu pracy, o ile wystąpiła i trwała co najmniej 4 tygodnie. W związku z tym dane te nie są w pełni porównywalne z wynikami z lat poprzednich. </t>
    </r>
  </si>
  <si>
    <r>
      <rPr>
        <vertAlign val="superscript"/>
        <sz val="10"/>
        <color theme="1"/>
        <rFont val="Arial CE"/>
        <charset val="238"/>
      </rPr>
      <t>d</t>
    </r>
    <r>
      <rPr>
        <sz val="10"/>
        <color theme="1"/>
        <rFont val="Arial CE"/>
        <charset val="238"/>
      </rPr>
      <t xml:space="preserve"> Dane Powszechnego Spisu Rolnego 2020.</t>
    </r>
  </si>
  <si>
    <r>
      <t>Rachunek bieżący bilansu płatniczego</t>
    </r>
    <r>
      <rPr>
        <vertAlign val="superscript"/>
        <sz val="10"/>
        <rFont val="Arial CE"/>
        <charset val="238"/>
      </rPr>
      <t>a</t>
    </r>
  </si>
  <si>
    <r>
      <rPr>
        <vertAlign val="superscript"/>
        <sz val="10"/>
        <color theme="1"/>
        <rFont val="Arial CE"/>
        <charset val="238"/>
      </rPr>
      <t xml:space="preserve">a </t>
    </r>
    <r>
      <rPr>
        <sz val="10"/>
        <color theme="1"/>
        <rFont val="Arial CE"/>
        <charset val="238"/>
      </rPr>
      <t>Bilans płatniczy jest statystycznym zestawieniem obrotów z zagranicą, które w odniesieniu do określonego czasu w usystematyzowany sposób prezentuje transakcje gospodarcze zrealizowane przez Polskę z resztą świata (tzn. między rezydentami i nierezydentami). Bilans płatniczy prezentowany jest z uwzględnieniem rachunku bieżącego, rachunku kapitałowego i finansowego, salda błędów i opuszczeń oraz oficjalnych aktywów rezerwowych.</t>
    </r>
  </si>
  <si>
    <r>
      <t>10962</t>
    </r>
    <r>
      <rPr>
        <vertAlign val="superscript"/>
        <sz val="10"/>
        <color theme="1"/>
        <rFont val="Arial CE"/>
        <charset val="238"/>
      </rPr>
      <t>d</t>
    </r>
  </si>
  <si>
    <r>
      <t>100,6</t>
    </r>
    <r>
      <rPr>
        <vertAlign val="superscript"/>
        <sz val="10"/>
        <color theme="1"/>
        <rFont val="Arial CE"/>
        <charset val="238"/>
      </rPr>
      <t>d</t>
    </r>
  </si>
  <si>
    <r>
      <t>7466</t>
    </r>
    <r>
      <rPr>
        <vertAlign val="superscript"/>
        <sz val="10"/>
        <color theme="1"/>
        <rFont val="Arial CE"/>
        <charset val="238"/>
      </rPr>
      <t>d</t>
    </r>
  </si>
  <si>
    <r>
      <t>94,6</t>
    </r>
    <r>
      <rPr>
        <vertAlign val="superscript"/>
        <sz val="10"/>
        <color theme="1"/>
        <rFont val="Arial CE"/>
        <charset val="238"/>
      </rPr>
      <t>d</t>
    </r>
  </si>
  <si>
    <r>
      <t>6405</t>
    </r>
    <r>
      <rPr>
        <vertAlign val="superscript"/>
        <sz val="10"/>
        <color theme="1"/>
        <rFont val="Arial CE"/>
        <charset val="238"/>
      </rPr>
      <t>d</t>
    </r>
  </si>
  <si>
    <r>
      <t>89,8</t>
    </r>
    <r>
      <rPr>
        <vertAlign val="superscript"/>
        <sz val="10"/>
        <color theme="1"/>
        <rFont val="Arial CE"/>
        <charset val="238"/>
      </rPr>
      <t>d</t>
    </r>
  </si>
  <si>
    <r>
      <t>2391</t>
    </r>
    <r>
      <rPr>
        <vertAlign val="superscript"/>
        <sz val="10"/>
        <color theme="1"/>
        <rFont val="Arial CE"/>
        <charset val="238"/>
      </rPr>
      <t>d</t>
    </r>
  </si>
  <si>
    <r>
      <t>95,2</t>
    </r>
    <r>
      <rPr>
        <vertAlign val="superscript"/>
        <sz val="10"/>
        <color theme="1"/>
        <rFont val="Arial CE"/>
        <charset val="238"/>
      </rPr>
      <t>d</t>
    </r>
  </si>
  <si>
    <r>
      <t>851</t>
    </r>
    <r>
      <rPr>
        <vertAlign val="superscript"/>
        <sz val="10"/>
        <color theme="1"/>
        <rFont val="Arial CE"/>
        <charset val="238"/>
      </rPr>
      <t>d</t>
    </r>
  </si>
  <si>
    <r>
      <t>94,1</t>
    </r>
    <r>
      <rPr>
        <vertAlign val="superscript"/>
        <sz val="10"/>
        <color theme="1"/>
        <rFont val="Arial CE"/>
        <charset val="238"/>
      </rPr>
      <t>d</t>
    </r>
  </si>
  <si>
    <r>
      <t>74,7</t>
    </r>
    <r>
      <rPr>
        <vertAlign val="superscript"/>
        <sz val="10"/>
        <color theme="1"/>
        <rFont val="Arial CE"/>
        <charset val="238"/>
      </rPr>
      <t>d</t>
    </r>
  </si>
  <si>
    <r>
      <t>979</t>
    </r>
    <r>
      <rPr>
        <vertAlign val="superscript"/>
        <sz val="10"/>
        <color theme="1"/>
        <rFont val="Arial CE"/>
        <charset val="238"/>
      </rPr>
      <t>d</t>
    </r>
  </si>
  <si>
    <r>
      <t>111,9</t>
    </r>
    <r>
      <rPr>
        <vertAlign val="superscript"/>
        <sz val="10"/>
        <color theme="1"/>
        <rFont val="Arial CE"/>
        <charset val="238"/>
      </rPr>
      <t>d</t>
    </r>
  </si>
  <si>
    <t>osoby starsze (50-89 lat)</t>
  </si>
  <si>
    <r>
      <rPr>
        <vertAlign val="superscript"/>
        <sz val="10"/>
        <color theme="1"/>
        <rFont val="Arial CE"/>
        <charset val="238"/>
      </rPr>
      <t>b</t>
    </r>
    <r>
      <rPr>
        <sz val="10"/>
        <color theme="1"/>
        <rFont val="Arial CE"/>
        <charset val="238"/>
      </rPr>
      <t xml:space="preserve"> Dane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r>
  </si>
  <si>
    <r>
      <t>Przedsiębiorstwa</t>
    </r>
    <r>
      <rPr>
        <vertAlign val="superscript"/>
        <sz val="10"/>
        <rFont val="Arial CE"/>
        <charset val="238"/>
      </rPr>
      <t>i</t>
    </r>
    <r>
      <rPr>
        <sz val="10"/>
        <rFont val="Arial CE"/>
        <charset val="238"/>
      </rPr>
      <t xml:space="preserve"> posiadające własną stronę internetową ogółem</t>
    </r>
  </si>
  <si>
    <t xml:space="preserve">Zadłużenie zagraniczne sektora finansów publicznych </t>
  </si>
  <si>
    <r>
      <t>środki z Unii Europejskiej i innych źródeł niepodlegające zwrotowi</t>
    </r>
    <r>
      <rPr>
        <vertAlign val="superscript"/>
        <sz val="10"/>
        <color theme="1"/>
        <rFont val="Arial CE"/>
        <charset val="238"/>
      </rPr>
      <t>d</t>
    </r>
  </si>
  <si>
    <r>
      <t>Dochody sektora finansów publicznych ogółem</t>
    </r>
    <r>
      <rPr>
        <vertAlign val="superscript"/>
        <sz val="10"/>
        <color theme="1"/>
        <rFont val="Arial CE"/>
        <charset val="238"/>
      </rPr>
      <t>a,b</t>
    </r>
  </si>
  <si>
    <r>
      <t>Wydatki sektora finansów publicznych ogółem</t>
    </r>
    <r>
      <rPr>
        <vertAlign val="superscript"/>
        <sz val="10"/>
        <color theme="1"/>
        <rFont val="Arial CE"/>
        <charset val="238"/>
      </rPr>
      <t>a,b</t>
    </r>
  </si>
  <si>
    <r>
      <t>Wynik (saldo) sektora finansów publicznych</t>
    </r>
    <r>
      <rPr>
        <vertAlign val="superscript"/>
        <sz val="10"/>
        <color theme="1"/>
        <rFont val="Arial CE"/>
        <charset val="238"/>
      </rPr>
      <t>b</t>
    </r>
  </si>
  <si>
    <r>
      <t>Relacja zadłużenia sektora finansów publicznych do produktu krajowego brutto</t>
    </r>
    <r>
      <rPr>
        <vertAlign val="superscript"/>
        <sz val="10"/>
        <color theme="1"/>
        <rFont val="Arial CE"/>
        <charset val="238"/>
      </rPr>
      <t>e</t>
    </r>
  </si>
  <si>
    <r>
      <t>Relacja zadłużenia krajowego do produktu krajowego brutto</t>
    </r>
    <r>
      <rPr>
        <vertAlign val="superscript"/>
        <sz val="10"/>
        <color theme="1"/>
        <rFont val="Arial CE"/>
        <charset val="238"/>
      </rPr>
      <t>e</t>
    </r>
  </si>
  <si>
    <r>
      <t>Relacja zadłużenia zagranicznego do produktu krajowego brutto</t>
    </r>
    <r>
      <rPr>
        <vertAlign val="superscript"/>
        <sz val="10"/>
        <color theme="1"/>
        <rFont val="Arial CE"/>
        <charset val="238"/>
      </rPr>
      <t>e</t>
    </r>
  </si>
  <si>
    <r>
      <t>Oficjalne aktywa rezerwowe</t>
    </r>
    <r>
      <rPr>
        <vertAlign val="superscript"/>
        <sz val="10"/>
        <color theme="1"/>
        <rFont val="Arial CE"/>
        <charset val="238"/>
      </rPr>
      <t>f</t>
    </r>
    <r>
      <rPr>
        <sz val="10"/>
        <color theme="1"/>
        <rFont val="Arial CE"/>
        <charset val="238"/>
      </rPr>
      <t xml:space="preserve"> </t>
    </r>
  </si>
  <si>
    <r>
      <t>Relacja rachunku bieżącego bilansu płatniczego do produktu krajowego brutto</t>
    </r>
    <r>
      <rPr>
        <vertAlign val="superscript"/>
        <sz val="10"/>
        <color theme="1"/>
        <rFont val="Arial CE"/>
        <charset val="238"/>
      </rPr>
      <t>e</t>
    </r>
  </si>
  <si>
    <r>
      <t>Relacja salda obrotów towarowych handlu zagranicznego do produktu krajowego brutto</t>
    </r>
    <r>
      <rPr>
        <vertAlign val="superscript"/>
        <sz val="10"/>
        <color theme="1"/>
        <rFont val="Arial CE"/>
        <charset val="238"/>
      </rPr>
      <t>e</t>
    </r>
  </si>
  <si>
    <r>
      <t xml:space="preserve">c </t>
    </r>
    <r>
      <rPr>
        <sz val="10"/>
        <color indexed="8"/>
        <rFont val="Arial CE"/>
        <charset val="238"/>
      </rPr>
      <t xml:space="preserve">Do roku 2013 — opłaty, grzywny, odsetki i inne dochody niepodatkowe. </t>
    </r>
  </si>
  <si>
    <r>
      <t xml:space="preserve">d </t>
    </r>
    <r>
      <rPr>
        <sz val="10"/>
        <color indexed="8"/>
        <rFont val="Arial CE"/>
        <charset val="238"/>
      </rPr>
      <t>W latach: 2004, 2005, 2006 – wpłaty do budżetu państwa z Unii Europejskiej. Od roku 2010 wprowadzono Budżet Środków Europejskich i zmieniono zasady obliczania pozycji środków europejskich.</t>
    </r>
  </si>
  <si>
    <r>
      <t xml:space="preserve">e </t>
    </r>
    <r>
      <rPr>
        <sz val="10"/>
        <color indexed="8"/>
        <rFont val="Arial CE"/>
        <charset val="238"/>
      </rPr>
      <t>Od roku 2002 roku dane są przeliczone według  Europejskiego Systemu Rachunków Narodowych i Regionalnych (ESA 2010).</t>
    </r>
  </si>
  <si>
    <r>
      <t xml:space="preserve">f </t>
    </r>
    <r>
      <rPr>
        <sz val="10"/>
        <color indexed="8"/>
        <rFont val="Arial CE"/>
        <charset val="238"/>
      </rPr>
      <t>W maju 2000 r. NBP wprowadził nową kategorię oficjalnych aktywów rezerwowych, która zastąpila dotychczasową kategorię rezerw oficjalnych brutto.</t>
    </r>
  </si>
  <si>
    <r>
      <t xml:space="preserve">Źródło: </t>
    </r>
    <r>
      <rPr>
        <sz val="10"/>
        <rFont val="Arial CE"/>
        <charset val="238"/>
      </rPr>
      <t>dane Ministerstwa Finansów; w zakresie oficjalnych aktywów rezerwowych i rachunku bieżącego bilnasu płatniczego – dane Narodowego Banku Polskiego.</t>
    </r>
    <r>
      <rPr>
        <strike/>
        <sz val="10"/>
        <rFont val="Arial CE"/>
        <charset val="238"/>
      </rPr>
      <t xml:space="preserve"> </t>
    </r>
  </si>
  <si>
    <r>
      <t>Relacja dochodów sektora finansów publicznych do produktu krajowego brutto</t>
    </r>
    <r>
      <rPr>
        <vertAlign val="superscript"/>
        <sz val="10"/>
        <color theme="1"/>
        <rFont val="Arial CE"/>
        <charset val="238"/>
      </rPr>
      <t>b,e</t>
    </r>
  </si>
  <si>
    <r>
      <t>Relacja wydatków sektora finansów publicznych do produktu krajowego brutto</t>
    </r>
    <r>
      <rPr>
        <vertAlign val="superscript"/>
        <sz val="10"/>
        <color theme="1"/>
        <rFont val="Arial CE"/>
        <charset val="238"/>
      </rPr>
      <t>b,e</t>
    </r>
  </si>
  <si>
    <r>
      <t>Relacja wyniku sektora finansów publicznych do produktu krajowego brutto</t>
    </r>
    <r>
      <rPr>
        <vertAlign val="superscript"/>
        <sz val="10"/>
        <color theme="1"/>
        <rFont val="Arial CE"/>
        <charset val="238"/>
      </rPr>
      <t>b,e</t>
    </r>
  </si>
  <si>
    <t>2021</t>
  </si>
  <si>
    <t>WYNIKI FINANSOWE SPÓŁDZIELCZYCH KAS OSZCZĘDNOŚCIOWO-KREDYTOWYCH</t>
  </si>
  <si>
    <r>
      <t>WYNIKI FINANSOWE SPÓŁDZIELCZYCH KAS OSZCZĘDNOŚCIOWO-KREDYTOWYCH</t>
    </r>
    <r>
      <rPr>
        <b/>
        <vertAlign val="superscript"/>
        <sz val="10"/>
        <color theme="1"/>
        <rFont val="Arial CE"/>
        <charset val="238"/>
      </rPr>
      <t>a</t>
    </r>
  </si>
  <si>
    <t>Przychody z całokształtu działalności</t>
  </si>
  <si>
    <r>
      <t>w tym przychody z działalności podstawowej</t>
    </r>
    <r>
      <rPr>
        <vertAlign val="superscript"/>
        <sz val="10"/>
        <color theme="1"/>
        <rFont val="Arial CE"/>
        <charset val="238"/>
      </rPr>
      <t>b</t>
    </r>
  </si>
  <si>
    <t>Koszty uzyskania przychodów z całokształtu działalności</t>
  </si>
  <si>
    <r>
      <t>w tym koszty działalności podstawowej</t>
    </r>
    <r>
      <rPr>
        <vertAlign val="superscript"/>
        <sz val="10"/>
        <color theme="1"/>
        <rFont val="Arial CE"/>
        <charset val="238"/>
      </rPr>
      <t>c</t>
    </r>
  </si>
  <si>
    <t>Wskaźnik zwrotu na aktywach (ROA)</t>
  </si>
  <si>
    <t>Udział kas osiągających dodatni wynik finansowy netto w liczbie kas ogółem</t>
  </si>
  <si>
    <r>
      <t xml:space="preserve">a </t>
    </r>
    <r>
      <rPr>
        <sz val="10"/>
        <color theme="1"/>
        <rFont val="Arial CE"/>
        <charset val="238"/>
      </rPr>
      <t>W 2018 r. wprowadzono zmiany w sprawozdawczości finansowej SKOK, które dotyczyły m. in. układu rachunku zysków i strat.</t>
    </r>
    <r>
      <rPr>
        <vertAlign val="superscript"/>
        <sz val="10"/>
        <color theme="1"/>
        <rFont val="Arial CE"/>
        <charset val="238"/>
      </rPr>
      <t xml:space="preserve"> </t>
    </r>
    <r>
      <rPr>
        <sz val="10"/>
        <color theme="1"/>
        <rFont val="Arial CE"/>
        <charset val="238"/>
      </rPr>
      <t>W związku z tym dane od 2018 r. nie są porównywalne z danymi za lata wcześniejsze.</t>
    </r>
  </si>
  <si>
    <r>
      <rPr>
        <vertAlign val="superscript"/>
        <sz val="10"/>
        <color theme="1"/>
        <rFont val="Arial CE"/>
        <charset val="238"/>
      </rPr>
      <t xml:space="preserve">b </t>
    </r>
    <r>
      <rPr>
        <sz val="10"/>
        <color theme="1"/>
        <rFont val="Arial CE"/>
        <charset val="238"/>
      </rPr>
      <t>Od 2014 r. w związku ze zmianami metodologicznymi, nazwa wskaźnika "przychody ze sprzedaży i zrównane z nimi" została zmieniona na "przychody z działalności podstawowej".</t>
    </r>
  </si>
  <si>
    <r>
      <t>c</t>
    </r>
    <r>
      <rPr>
        <sz val="10"/>
        <color theme="1"/>
        <rFont val="Arial CE"/>
        <charset val="238"/>
      </rPr>
      <t xml:space="preserve"> Od</t>
    </r>
    <r>
      <rPr>
        <vertAlign val="superscript"/>
        <sz val="10"/>
        <color theme="1"/>
        <rFont val="Arial CE"/>
        <charset val="238"/>
      </rPr>
      <t xml:space="preserve"> </t>
    </r>
    <r>
      <rPr>
        <sz val="10"/>
        <color theme="1"/>
        <rFont val="Arial CE"/>
        <charset val="238"/>
      </rPr>
      <t>2018 r. w związku ze zmianami metodologicznymi, nazwa wskaźnika "koszty działalności operacyjnej" została zmieniona na "koszty działalności podstawowej".</t>
    </r>
  </si>
  <si>
    <t>Źródło: Dane za lata 2002-2017 z Krajowej Spółdzielczej Kasy Oszczędnościowo-Kredytowej, od 2018 r. – z Komisji Nadzoru Finansowego.</t>
  </si>
  <si>
    <t>Wyniki finansowe spóldzielczych kas oszczędnościowo-kredytowych</t>
  </si>
  <si>
    <r>
      <t xml:space="preserve">a </t>
    </r>
    <r>
      <rPr>
        <sz val="10"/>
        <color theme="1"/>
        <rFont val="Arial CE"/>
        <charset val="238"/>
      </rPr>
      <t>Dane dotyczą przedsiębiorstw niefinansowych (jednostek prawnych) prowadzących księgi rachunkowe, w których liczba pracujących wynosi 10 osób i więcej. Dane nie obejmują podmiotów prowadzących działalność bankową, maklerską, ubezpieczeniową oraz towarzystw inwestycyjnych i emerytalnych, narodowych funduszy inwestycyjnych, szkół wyższych, a także samodzielnych publicznych zakładów opieki zdrowotnej, instytucji kultury posiadających osobowość prawną i gospodarstw indywidualnych w rolnictwie oraz związków zawodowych, organizacji religijnych i politycznych.</t>
    </r>
  </si>
  <si>
    <r>
      <t>I</t>
    </r>
    <r>
      <rPr>
        <vertAlign val="subscript"/>
        <sz val="10"/>
        <color theme="1"/>
        <rFont val="Arial"/>
        <family val="2"/>
        <charset val="238"/>
      </rPr>
      <t>2</t>
    </r>
  </si>
  <si>
    <r>
      <t>I</t>
    </r>
    <r>
      <rPr>
        <vertAlign val="subscript"/>
        <sz val="10"/>
        <color theme="1"/>
        <rFont val="Arial"/>
        <family val="2"/>
        <charset val="238"/>
      </rPr>
      <t>3</t>
    </r>
  </si>
  <si>
    <t>wynajem i dzierżawa</t>
  </si>
  <si>
    <r>
      <t xml:space="preserve">b </t>
    </r>
    <r>
      <rPr>
        <sz val="10"/>
        <color theme="1"/>
        <rFont val="Arial CE"/>
        <charset val="238"/>
      </rPr>
      <t xml:space="preserve">W związku ze zniesieniem obowiązku sporządzania zestawienia dochodów i wydatków sektora finansów publicznych, zgodnie z ustawą z dnia 11 sierpnia 2021 o zmianie ustawy o finansach publicznych oraz niektórych innych ustaw (Dz. U. z 2021 r. poz. 1535), od roku 2021 dane nie są prezentowane.  </t>
    </r>
  </si>
  <si>
    <t>data ostatniej aktualizacji tablicy</t>
  </si>
  <si>
    <r>
      <t>działalność prawnicza, rachunkowo-księgowa i doradztwo podatkowe</t>
    </r>
    <r>
      <rPr>
        <vertAlign val="superscript"/>
        <sz val="10"/>
        <color theme="1"/>
        <rFont val="Arial"/>
        <family val="2"/>
        <charset val="238"/>
      </rPr>
      <t>e</t>
    </r>
  </si>
  <si>
    <r>
      <t>doradztwo związane z zarządzaniem</t>
    </r>
    <r>
      <rPr>
        <vertAlign val="superscript"/>
        <sz val="10"/>
        <color theme="1"/>
        <rFont val="Arial"/>
        <family val="2"/>
        <charset val="238"/>
      </rPr>
      <t>e</t>
    </r>
  </si>
  <si>
    <r>
      <t>sprzątanie obiektów</t>
    </r>
    <r>
      <rPr>
        <vertAlign val="superscript"/>
        <sz val="10"/>
        <color theme="1"/>
        <rFont val="Arial"/>
        <family val="2"/>
        <charset val="238"/>
      </rPr>
      <t>g</t>
    </r>
  </si>
  <si>
    <r>
      <t>działalność usługowa związana z utrzymaniem porządku w budynkach i zagospodarowaniem terenów zieleni</t>
    </r>
    <r>
      <rPr>
        <vertAlign val="superscript"/>
        <sz val="10"/>
        <color theme="1"/>
        <rFont val="Arial"/>
        <family val="2"/>
        <charset val="238"/>
      </rPr>
      <t>g</t>
    </r>
  </si>
  <si>
    <r>
      <t xml:space="preserve">a </t>
    </r>
    <r>
      <rPr>
        <sz val="10"/>
        <color theme="1"/>
        <rFont val="Arial"/>
        <family val="2"/>
        <charset val="238"/>
      </rPr>
      <t>Usługi biznesowe to usługi związane z obsługą działalności gospodarczej. Zgodnie z Polską Klasyfikacją Działalności - PKD 2007 zaliczamy do nich: usługi związane z działalnością wydawniczą (Sekcja J, dział 58); usługi związane z oprogramowaniem i doradztwem w zakresie informatyki i usługi powiązane (Sekcja J, dział 62); usługi w zakresie informacji (Sekcja J, dział 63); działalność związana z obsługą rynku nieruchomości (Sekcja L, dział 68); działalność prawnicza, rachunkowo-księgowa i doradztwo podatkowe (Sekcja M, dział 69); doradztwo związane z zarządzaniem (Sekcja M, grupa 70.2); usługi architektoniczne i inżynierii, usługi w zakresie badań i analiz technicznych (Sekcja M, dział 71); usługi reklamowe, usługi badania rynku i opinii publicznej (Sekcja M, dział 73); pozostałą działalność profesjonalną, naukową i techniczną (Sekcja M, dział 74); usługi wynajmu i dzierżawy (Sekcja N, dział 77); usługi związane z zatrudnieniem (Sekcja N, dział 78); usługi detektywistyczne i ochroniarskie (Sekcja N, dział 80); działalność usługowa związana z utrzymaniem porządku w budynkach i zagospodarowaniem terenów zieleni (Sekcja N, dział 81) oraz usługi związane z administracyjną obsługą biura i pozostałe usługi wspomagające prowadzenie działalności gospodarczej (Sekcja N, dział 82).</t>
    </r>
  </si>
  <si>
    <r>
      <rPr>
        <vertAlign val="superscript"/>
        <sz val="10"/>
        <color theme="1"/>
        <rFont val="Arial"/>
        <family val="2"/>
        <charset val="238"/>
      </rPr>
      <t>g</t>
    </r>
    <r>
      <rPr>
        <sz val="10"/>
        <color theme="1"/>
        <rFont val="Arial"/>
        <family val="2"/>
        <charset val="238"/>
      </rPr>
      <t xml:space="preserve"> W związku z zastąpieniem Rozporządzenia Rady (UE) 1165/98 wprowadzającego statystyki krótkoterminowe na poziomie europejskim wymogami Rozporządzenia Parlamentu Europejskiego i Rady (UE) 2019/2152 w sprawie europejskiej statystyki przedsiębiorstw z końcem 2021 roku zakończono publikowanie dla grupy: usługi sprzątania obiektów (Sekcja N, grupa 81.2). Dane od 2022 roku są publikowane dla działalności usługowej związanej z utrzymaniem porządku w budynkach i zagospodarowaniem terenów zieleni (Sekcja N, dział 81).</t>
    </r>
  </si>
  <si>
    <r>
      <t xml:space="preserve">e </t>
    </r>
    <r>
      <rPr>
        <sz val="10"/>
        <color theme="1"/>
        <rFont val="Arial"/>
        <family val="2"/>
        <charset val="238"/>
      </rPr>
      <t>W związku z zastąpieniem Rozporządzenia Rady (UE) 1165/98 wprowadzającego statystyki krótkoterminowe na poziomie europejskim wymogami Rozporządzenia Parlamentu Europejskiego i Rady (UE) 2019/2152 w sprawie europejskiej statystyki przedsiębiorstw z końcem 2021 roku zakończono publikowanie agregatu usługi prawne, rachunkowo-księgowe i doradztwa podatkowego; usługi doradztwa związane z zarządzaniem (Sekcja M, dział 69 i grupa 70.2). Od 2022 roku dane są publikowane oddzielnie dla działalności prawniczej, rachunkowo-księgowej i doradztwa podatkowego (Sekcja M, dział 69) i dla doradztwa związanego z zarządzaniem (Sekcja M, grupa 70.2).</t>
    </r>
  </si>
  <si>
    <r>
      <t xml:space="preserve">Dane prezentowane w tablicy dla lat 1995-2013 opracowano według standardu ESA 1995. Dane dla okresu 1990-1994 zostały opracowane według SNA 1993. ESA 1995 stanowi europejski odpowiednik światowego systemu rachunków narodowych SNA 1993, zachowując jego pełną zgodność metodologiczną.
Przedstawione dane są spójne metodologicznie w okresie 1990-2013 i </t>
    </r>
    <r>
      <rPr>
        <b/>
        <u/>
        <sz val="10"/>
        <color theme="1"/>
        <rFont val="Arial CE"/>
        <charset val="238"/>
      </rPr>
      <t>nie mogą być zestawiane</t>
    </r>
    <r>
      <rPr>
        <sz val="10"/>
        <color theme="1"/>
        <rFont val="Arial CE"/>
        <charset val="238"/>
      </rPr>
      <t xml:space="preserve"> z danymi opracowanymi wg aktualnie stosowanego standardu metodologicznego ESA 2010.</t>
    </r>
  </si>
  <si>
    <t>Dane o ludności opracowano metodą bilansową:
- dla lat 1989-1998 r. na podstawie wyników Narodowego Spisu Powszechnego z dnia 7 grudnia 1988 r. oraz danych sprawozdawczości bieżącej;
- dla lat 1999-2009 na podstawie Narodowego Spisu Powszechnego Ludności i Mieszkań z dnia 20 maja 2002 r. oraz danych sprawozdawczości bieżącej;
- dla lat 2010-2019 na podstawie wyników Narodowego Spisu Powszechnego Ludności i Mieszkań z dnia 31 marca 2011 r. oraz danych sprawozdawczości bieżącej;
- od 2020 r. na podstawie wyników Narodowego Spisu Powszechnego Ludności i Mieszkań z dnia 31 marca 2021 r. oraz danych sprawozdawczości bieżącej.</t>
  </si>
  <si>
    <t>Zobowiązania długoterminowe (stan na koniec roku)</t>
  </si>
  <si>
    <t>Zobowiązania krótkoterminowe (stan na koniec roku)</t>
  </si>
  <si>
    <r>
      <t xml:space="preserve">h </t>
    </r>
    <r>
      <rPr>
        <sz val="10"/>
        <color theme="1"/>
        <rFont val="Arial CE"/>
        <charset val="238"/>
      </rPr>
      <t xml:space="preserve">Od 2018 r. za przedsiębiorstwo innowacyjne uważa się takie, które w badanym okresie wprowadziło na rynek przynajmniej jedną innowację produktową lub procesów biznesowych (nowy lub ulepszony produkt bądź proces biznesowy). 
Do 2017 r. za przedsiębiorstwo innowacyjne w zakresie innowacji produktowych i procesowych uważano przedsiębiorstwo, które w badanym okresie wprowadziło na rynek przynajmniej jedną innowację produktową lub procesową (nowy lub istotnie ulepszony produkt bądź nowy lub istotnie ulepszony proces). </t>
    </r>
  </si>
  <si>
    <t>2022</t>
  </si>
  <si>
    <r>
      <t>I</t>
    </r>
    <r>
      <rPr>
        <vertAlign val="subscript"/>
        <sz val="10"/>
        <rFont val="Arial CE"/>
        <charset val="238"/>
      </rPr>
      <t>5</t>
    </r>
  </si>
  <si>
    <r>
      <t>Wyszczególnienie
A – rok poprzedni=100
C – miesiąc kończący okres (grudzień roku poprzedniego=100)
I</t>
    </r>
    <r>
      <rPr>
        <vertAlign val="subscript"/>
        <sz val="10"/>
        <color theme="1"/>
        <rFont val="Arial CE"/>
        <charset val="238"/>
      </rPr>
      <t xml:space="preserve">1 </t>
    </r>
    <r>
      <rPr>
        <sz val="10"/>
        <color theme="1"/>
        <rFont val="Arial CE"/>
        <charset val="238"/>
      </rPr>
      <t>– 2000=100
I</t>
    </r>
    <r>
      <rPr>
        <vertAlign val="subscript"/>
        <sz val="10"/>
        <color theme="1"/>
        <rFont val="Arial CE"/>
        <charset val="238"/>
      </rPr>
      <t xml:space="preserve">2 </t>
    </r>
    <r>
      <rPr>
        <sz val="10"/>
        <color theme="1"/>
        <rFont val="Arial CE"/>
        <charset val="238"/>
      </rPr>
      <t>–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</si>
  <si>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r>
      <t>I</t>
    </r>
    <r>
      <rPr>
        <vertAlign val="subscript"/>
        <sz val="10"/>
        <rFont val="Arial CE"/>
        <charset val="238"/>
      </rPr>
      <t>5</t>
    </r>
    <r>
      <rPr>
        <sz val="11"/>
        <color theme="1"/>
        <rFont val="Calibri"/>
        <family val="2"/>
        <charset val="238"/>
        <scheme val="minor"/>
      </rPr>
      <t/>
    </r>
  </si>
  <si>
    <r>
      <t>USŁUGI BIZNESOWE</t>
    </r>
    <r>
      <rPr>
        <b/>
        <vertAlign val="superscript"/>
        <sz val="10"/>
        <color theme="1"/>
        <rFont val="Arial CE"/>
        <charset val="238"/>
      </rPr>
      <t>a</t>
    </r>
  </si>
  <si>
    <r>
      <t>Obroty w usługach biznesowych</t>
    </r>
    <r>
      <rPr>
        <vertAlign val="superscript"/>
        <sz val="10"/>
        <color theme="1"/>
        <rFont val="Arial CE"/>
        <charset val="238"/>
      </rPr>
      <t>b</t>
    </r>
    <r>
      <rPr>
        <sz val="10"/>
        <color theme="1"/>
        <rFont val="Arial CE"/>
        <charset val="238"/>
      </rPr>
      <t xml:space="preserve"> (ceny bieżące)</t>
    </r>
  </si>
  <si>
    <r>
      <t>działalność związana z oprogramowaniem i doradztwem w zakresie informatyki oraz działalność powiązana</t>
    </r>
    <r>
      <rPr>
        <vertAlign val="superscript"/>
        <sz val="10"/>
        <color theme="1"/>
        <rFont val="Arial"/>
        <family val="2"/>
        <charset val="238"/>
      </rPr>
      <t>c</t>
    </r>
  </si>
  <si>
    <r>
      <t>dzialalność usługowa w zakresie informacji</t>
    </r>
    <r>
      <rPr>
        <vertAlign val="superscript"/>
        <sz val="10"/>
        <color theme="1"/>
        <rFont val="Arial"/>
        <family val="2"/>
        <charset val="238"/>
      </rPr>
      <t>d</t>
    </r>
  </si>
  <si>
    <r>
      <t>usługi prawne, rachunkowo-księgowe i doradztwa podatkowego; usługi doradztwa związane z zarządzaniem</t>
    </r>
    <r>
      <rPr>
        <vertAlign val="superscript"/>
        <sz val="10"/>
        <color theme="1"/>
        <rFont val="Arial"/>
        <family val="2"/>
        <charset val="238"/>
      </rPr>
      <t>e</t>
    </r>
  </si>
  <si>
    <r>
      <t>pozostała dzialalność profesjonalna, naukowa i techniczna</t>
    </r>
    <r>
      <rPr>
        <vertAlign val="superscript"/>
        <sz val="10"/>
        <color theme="1"/>
        <rFont val="Arial"/>
        <family val="2"/>
        <charset val="238"/>
      </rPr>
      <t>f</t>
    </r>
  </si>
  <si>
    <r>
      <t>działalność związana z administracyjną obsługą biura i pozostała działalność wspomagająca prowadzenie działalności gospodarczej</t>
    </r>
    <r>
      <rPr>
        <vertAlign val="superscript"/>
        <sz val="10"/>
        <color theme="1"/>
        <rFont val="Arial"/>
        <family val="2"/>
        <charset val="238"/>
      </rPr>
      <t>h</t>
    </r>
  </si>
  <si>
    <r>
      <t xml:space="preserve">b </t>
    </r>
    <r>
      <rPr>
        <sz val="10"/>
        <color theme="1"/>
        <rFont val="Arial"/>
        <family val="2"/>
        <charset val="238"/>
      </rPr>
      <t xml:space="preserve">Dane dotyczą podmiotów gospodarczych o liczbie pracujących powyżej 9 osób. </t>
    </r>
  </si>
  <si>
    <r>
      <rPr>
        <vertAlign val="superscript"/>
        <sz val="10"/>
        <color theme="1"/>
        <rFont val="Arial"/>
        <family val="2"/>
        <charset val="238"/>
      </rPr>
      <t>c</t>
    </r>
    <r>
      <rPr>
        <sz val="10"/>
        <color theme="1"/>
        <rFont val="Arial"/>
        <family val="2"/>
        <charset val="238"/>
      </rPr>
      <t xml:space="preserve"> Dział ten obejmuje: dostarczanie ekspertyz w zakresie technologii informatycznych; pisanie, modyfikowanie, badanie i wspomaganie oprogramowania; planowanie i projektowanie systemów komputerowych, które łączą sprzęt komputerowy, oprogramowanie i sprzęt komunikacyjny; zarządzanie i obsługa systemów komputerowych i/lub urządzeń przetwarzania danych należących do klienta w miejscu ich zainstalowania; pozostałe profesjonalne i techniczne działalności związane z komputerem.</t>
    </r>
  </si>
  <si>
    <r>
      <t xml:space="preserve">d </t>
    </r>
    <r>
      <rPr>
        <sz val="10"/>
        <color theme="1"/>
        <rFont val="Arial"/>
        <family val="2"/>
        <charset val="238"/>
      </rPr>
      <t>Dział ten obejmuje: działalność wyszukiwarek portali internetowych; przetwarzanie danych; działalność hostingu; pozostałą działalność związaną głównie z dostarczaniem informacji.</t>
    </r>
  </si>
  <si>
    <r>
      <rPr>
        <vertAlign val="superscript"/>
        <sz val="10"/>
        <color theme="1"/>
        <rFont val="Arial"/>
        <family val="2"/>
        <charset val="238"/>
      </rPr>
      <t>f</t>
    </r>
    <r>
      <rPr>
        <sz val="10"/>
        <color theme="1"/>
        <rFont val="Arial"/>
        <family val="2"/>
        <charset val="238"/>
      </rPr>
      <t xml:space="preserve"> Dział ten obejmuje: działalność w zakresie specjalistycznego projektowania; działalność fotograficzna; działalność związana z tłumaczeniami; pozostała działalność profejsonalna, naukowa i techniczna, gdzie indziej niesklasyfikowana. Dział ten </t>
    </r>
    <r>
      <rPr>
        <b/>
        <sz val="10"/>
        <color theme="1"/>
        <rFont val="Arial"/>
        <family val="2"/>
        <charset val="238"/>
      </rPr>
      <t>nie obejmuje</t>
    </r>
    <r>
      <rPr>
        <sz val="10"/>
        <color theme="1"/>
        <rFont val="Arial"/>
        <family val="2"/>
        <charset val="238"/>
      </rPr>
      <t>: działalności prawniczej i rachunkowo-księgowej, sklasyfikowanej w odpowiednich podklasach działu 69; doradztwa w zakresie prowadzenia działalności gospodarczej i zarządzania, sklasyfikowanego w 70.22.Z; działalności w zakresie architektury i inżynierii, sklasyfikowanej w 71.11.Z; badań i analiz technicznych, sklasyfikowanych w 71.20.B; badań naukowych i prac rozwojowych, sklasyfikowanych w odpowiednich podklasach działu 72; reklamy i badania rynku, sklasyfikowanych w odpowiednich podklasach działu 73.</t>
    </r>
  </si>
  <si>
    <r>
      <rPr>
        <vertAlign val="superscript"/>
        <sz val="10"/>
        <color theme="1"/>
        <rFont val="Arial"/>
        <family val="2"/>
        <charset val="238"/>
      </rPr>
      <t>h</t>
    </r>
    <r>
      <rPr>
        <sz val="10"/>
        <color theme="1"/>
        <rFont val="Arial"/>
        <family val="2"/>
        <charset val="238"/>
      </rPr>
      <t xml:space="preserve"> Dział ten obejmuje: działalność związaną z codzienną administracyjną obsługą biura, jak również wykonywanie regularnych, rutynowych zadań w zakresie obsługi biurowej, wykonywaną na zlecenie; pomocniczą działalność wspomagającą prowadzenie działalności gospodarczej, gdzie indziej niesklasyfikowaną. Jednostki sklasyfikowane w tym dziale nie wynajmują pracowników zajmujących się administracyjną obsługą całości spraw związanych z prowadzeniem działalności gospodarczej.</t>
    </r>
  </si>
  <si>
    <r>
      <t>Wyszczególnienie
A –  rok poprzedni=100
I</t>
    </r>
    <r>
      <rPr>
        <vertAlign val="subscript"/>
        <sz val="10"/>
        <color theme="1"/>
        <rFont val="Arial"/>
        <family val="2"/>
        <charset val="238"/>
      </rPr>
      <t>2</t>
    </r>
    <r>
      <rPr>
        <sz val="10"/>
        <color theme="1"/>
        <rFont val="Arial"/>
        <family val="2"/>
        <charset val="238"/>
      </rPr>
      <t xml:space="preserve"> – 2005=100
I</t>
    </r>
    <r>
      <rPr>
        <vertAlign val="subscript"/>
        <sz val="10"/>
        <color theme="1"/>
        <rFont val="Arial"/>
        <family val="2"/>
        <charset val="238"/>
      </rPr>
      <t>3</t>
    </r>
    <r>
      <rPr>
        <sz val="10"/>
        <color theme="1"/>
        <rFont val="Arial"/>
        <family val="2"/>
        <charset val="238"/>
      </rPr>
      <t xml:space="preserve"> – 2010=100
I</t>
    </r>
    <r>
      <rPr>
        <vertAlign val="subscript"/>
        <sz val="10"/>
        <color theme="1"/>
        <rFont val="Arial"/>
        <family val="2"/>
        <charset val="238"/>
      </rPr>
      <t>4</t>
    </r>
    <r>
      <rPr>
        <sz val="10"/>
        <color theme="1"/>
        <rFont val="Arial"/>
        <family val="2"/>
        <charset val="238"/>
      </rPr>
      <t xml:space="preserve"> – 2015=100
I</t>
    </r>
    <r>
      <rPr>
        <vertAlign val="subscript"/>
        <sz val="10"/>
        <color theme="1"/>
        <rFont val="Arial"/>
        <family val="2"/>
        <charset val="238"/>
      </rPr>
      <t>5</t>
    </r>
    <r>
      <rPr>
        <sz val="10"/>
        <color theme="1"/>
        <rFont val="Arial"/>
        <family val="2"/>
        <charset val="238"/>
      </rPr>
      <t xml:space="preserve"> – 2021=100</t>
    </r>
  </si>
  <si>
    <r>
      <t>I</t>
    </r>
    <r>
      <rPr>
        <vertAlign val="subscript"/>
        <sz val="10"/>
        <color theme="1"/>
        <rFont val="Arial CE"/>
        <charset val="238"/>
      </rPr>
      <t>5</t>
    </r>
    <r>
      <rPr>
        <sz val="11"/>
        <color theme="1"/>
        <rFont val="Calibri"/>
        <family val="2"/>
        <charset val="238"/>
        <scheme val="minor"/>
      </rPr>
      <t/>
    </r>
  </si>
  <si>
    <r>
      <t>I</t>
    </r>
    <r>
      <rPr>
        <vertAlign val="subscript"/>
        <sz val="10"/>
        <color theme="1"/>
        <rFont val="Arial CE"/>
        <charset val="238"/>
      </rPr>
      <t>5</t>
    </r>
  </si>
  <si>
    <r>
      <t>Wyszczególnienie
A – rok poprzedni=100
I</t>
    </r>
    <r>
      <rPr>
        <vertAlign val="subscript"/>
        <sz val="10"/>
        <rFont val="Arial CE"/>
        <family val="2"/>
        <charset val="238"/>
      </rPr>
      <t xml:space="preserve">1 </t>
    </r>
    <r>
      <rPr>
        <sz val="10"/>
        <rFont val="Arial CE"/>
        <charset val="238"/>
      </rPr>
      <t>– 2000=100
I</t>
    </r>
    <r>
      <rPr>
        <vertAlign val="subscript"/>
        <sz val="10"/>
        <rFont val="Arial CE"/>
        <charset val="238"/>
      </rPr>
      <t>2</t>
    </r>
    <r>
      <rPr>
        <sz val="10"/>
        <rFont val="Arial CE"/>
        <charset val="238"/>
      </rPr>
      <t xml:space="preserve"> – 2005=100
I</t>
    </r>
    <r>
      <rPr>
        <vertAlign val="subscript"/>
        <sz val="10"/>
        <rFont val="Arial CE"/>
        <charset val="238"/>
      </rPr>
      <t>3</t>
    </r>
    <r>
      <rPr>
        <sz val="10"/>
        <rFont val="Arial CE"/>
        <charset val="238"/>
      </rPr>
      <t xml:space="preserve"> – 2010=100
I</t>
    </r>
    <r>
      <rPr>
        <vertAlign val="subscript"/>
        <sz val="10"/>
        <rFont val="Arial CE"/>
        <charset val="238"/>
      </rPr>
      <t>4</t>
    </r>
    <r>
      <rPr>
        <sz val="10"/>
        <rFont val="Arial CE"/>
        <charset val="238"/>
      </rPr>
      <t xml:space="preserve"> – 2015=100
I</t>
    </r>
    <r>
      <rPr>
        <vertAlign val="subscript"/>
        <sz val="10"/>
        <rFont val="Arial CE"/>
        <charset val="238"/>
      </rPr>
      <t>5</t>
    </r>
    <r>
      <rPr>
        <sz val="10"/>
        <rFont val="Arial CE"/>
        <charset val="238"/>
      </rPr>
      <t xml:space="preserve"> – 2021=100</t>
    </r>
  </si>
  <si>
    <r>
      <t>Sprzedaż produkcji budowlano-montażowej ogółem</t>
    </r>
    <r>
      <rPr>
        <vertAlign val="superscript"/>
        <sz val="10"/>
        <rFont val="Arial CE"/>
        <charset val="238"/>
      </rPr>
      <t>a,b</t>
    </r>
  </si>
  <si>
    <r>
      <t>budowa budynków</t>
    </r>
    <r>
      <rPr>
        <vertAlign val="superscript"/>
        <sz val="10"/>
        <rFont val="Arial CE"/>
        <charset val="238"/>
      </rPr>
      <t>∆</t>
    </r>
  </si>
  <si>
    <r>
      <t>budowa obiektów inżynierii lądowej i wodnej</t>
    </r>
    <r>
      <rPr>
        <vertAlign val="superscript"/>
        <sz val="10"/>
        <rFont val="Arial CE"/>
        <charset val="238"/>
      </rPr>
      <t>∆</t>
    </r>
  </si>
  <si>
    <r>
      <t xml:space="preserve">a </t>
    </r>
    <r>
      <rPr>
        <sz val="11"/>
        <rFont val="Calibri"/>
        <family val="2"/>
        <charset val="238"/>
        <scheme val="minor"/>
      </rPr>
      <t>Dane dotyczą pełnej zbiorowości podmiotów budowlanych</t>
    </r>
    <r>
      <rPr>
        <sz val="10"/>
        <rFont val="Arial CE"/>
        <charset val="238"/>
      </rPr>
      <t>.</t>
    </r>
  </si>
  <si>
    <r>
      <t xml:space="preserve">b </t>
    </r>
    <r>
      <rPr>
        <sz val="10"/>
        <rFont val="Arial CE"/>
        <charset val="238"/>
      </rPr>
      <t>Od 2006 roku dane prezentowane są w układzie Polskiej Klasyfikacji Działalności 2007 (PKD 2007).</t>
    </r>
  </si>
  <si>
    <r>
      <rPr>
        <vertAlign val="superscript"/>
        <sz val="10"/>
        <rFont val="Arial CE"/>
        <charset val="238"/>
      </rPr>
      <t>c</t>
    </r>
    <r>
      <rPr>
        <sz val="10"/>
        <rFont val="Arial CE"/>
        <charset val="238"/>
      </rPr>
      <t xml:space="preserve"> W latach 1991-2005 dane prezentowane są według obowiązującej w tym czasie Polskiej Klasyfikacji Działalności 2004 (PKD 2004).</t>
    </r>
  </si>
  <si>
    <r>
      <rPr>
        <vertAlign val="superscript"/>
        <sz val="10"/>
        <rFont val="Arial CE"/>
        <charset val="238"/>
      </rPr>
      <t>d</t>
    </r>
    <r>
      <rPr>
        <sz val="10"/>
        <rFont val="Arial CE"/>
        <charset val="238"/>
      </rPr>
      <t xml:space="preserve"> Wskaźniki dynamiki obliczono na podstawie danych wyrażonych w cenach stałych, opracowanych: do 1991 r.- metodą przedsiębiorstw i zakładów samodzielnie bilansujących, a od 1992 r. - metodą przedsiębiorstw.</t>
    </r>
  </si>
  <si>
    <r>
      <t>I</t>
    </r>
    <r>
      <rPr>
        <vertAlign val="subscript"/>
        <sz val="10"/>
        <color theme="1"/>
        <rFont val="Arial CE"/>
        <charset val="238"/>
      </rPr>
      <t>2</t>
    </r>
  </si>
  <si>
    <r>
      <t>I</t>
    </r>
    <r>
      <rPr>
        <vertAlign val="subscript"/>
        <sz val="10"/>
        <color theme="1"/>
        <rFont val="Arial CE"/>
        <charset val="238"/>
      </rPr>
      <t>5</t>
    </r>
    <r>
      <rPr>
        <sz val="10"/>
        <rFont val="Arial CE"/>
        <charset val="238"/>
      </rPr>
      <t/>
    </r>
  </si>
  <si>
    <r>
      <t>Wyszczególnienie
A – rok poprzedni=100
I</t>
    </r>
    <r>
      <rPr>
        <vertAlign val="subscript"/>
        <sz val="10"/>
        <color theme="1"/>
        <rFont val="Arial CE"/>
        <charset val="238"/>
      </rPr>
      <t>1</t>
    </r>
    <r>
      <rPr>
        <sz val="10"/>
        <color theme="1"/>
        <rFont val="Arial CE"/>
        <charset val="238"/>
      </rPr>
      <t xml:space="preserve"> – 2000=100
I</t>
    </r>
    <r>
      <rPr>
        <vertAlign val="subscript"/>
        <sz val="10"/>
        <color theme="1"/>
        <rFont val="Arial CE"/>
        <charset val="238"/>
      </rPr>
      <t xml:space="preserve">2 </t>
    </r>
    <r>
      <rPr>
        <sz val="10"/>
        <color theme="1"/>
        <rFont val="Arial CE"/>
        <charset val="238"/>
      </rPr>
      <t>–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 xml:space="preserve">4 </t>
    </r>
    <r>
      <rPr>
        <sz val="10"/>
        <color theme="1"/>
        <rFont val="Arial CE"/>
        <charset val="238"/>
      </rPr>
      <t>– 2015=100
I</t>
    </r>
    <r>
      <rPr>
        <vertAlign val="subscript"/>
        <sz val="10"/>
        <color theme="1"/>
        <rFont val="Arial CE"/>
        <charset val="238"/>
      </rPr>
      <t>5</t>
    </r>
    <r>
      <rPr>
        <sz val="10"/>
        <color theme="1"/>
        <rFont val="Arial CE"/>
        <charset val="238"/>
      </rPr>
      <t xml:space="preserve"> – 2021=100</t>
    </r>
  </si>
  <si>
    <r>
      <t>I</t>
    </r>
    <r>
      <rPr>
        <vertAlign val="subscript"/>
        <sz val="10"/>
        <color indexed="8"/>
        <rFont val="Arial CE"/>
        <charset val="238"/>
      </rPr>
      <t>5</t>
    </r>
    <r>
      <rPr>
        <sz val="11"/>
        <color theme="1"/>
        <rFont val="Calibri"/>
        <family val="2"/>
        <charset val="238"/>
        <scheme val="minor"/>
      </rPr>
      <t/>
    </r>
  </si>
  <si>
    <r>
      <t>Wyszczególnienie
A – rok poprzedni=100
I – 1995=100
I</t>
    </r>
    <r>
      <rPr>
        <vertAlign val="subscript"/>
        <sz val="10"/>
        <color theme="1"/>
        <rFont val="Arial CE"/>
        <charset val="238"/>
      </rPr>
      <t>1</t>
    </r>
    <r>
      <rPr>
        <sz val="10"/>
        <color theme="1"/>
        <rFont val="Arial CE"/>
        <charset val="238"/>
      </rPr>
      <t xml:space="preserve"> – 2000=100
I</t>
    </r>
    <r>
      <rPr>
        <vertAlign val="subscript"/>
        <sz val="10"/>
        <color theme="1"/>
        <rFont val="Arial CE"/>
        <charset val="238"/>
      </rPr>
      <t>2</t>
    </r>
    <r>
      <rPr>
        <sz val="10"/>
        <color theme="1"/>
        <rFont val="Arial CE"/>
        <charset val="238"/>
      </rPr>
      <t xml:space="preserve"> –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</si>
  <si>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t>Dane wg BAEL (Badanie Aktywności Ekonomicznej Ludności) prezentowane są zgodnie z metodologią obowiązującą od 2021 r. i są spójne metodologicznie w prezentowanym okresie tzn. od roku 2010; dane nie mogą być zestawiane z danymi opracowanymi wg metodologii stosowanej w okresie wcześniejszym.</t>
  </si>
  <si>
    <t>Dane wg BAEL (Badanie Aktywności Ekonomicznej Ludności) prezentowane są zgodnie z metodologią obowiązującą od 2021 r. i są spójne metodologicznie w prezentowanym okresie tzn. od roku 2010; dane nie mogą być zestawiane z danymi opracowanymi wg  metodologii stosowanej w okresie wcześniejszym.</t>
  </si>
  <si>
    <t xml:space="preserve">Zmiany wprowadzone w BAEL (Badanie Aktywności Ekonomicznej Ludności) od 2021 r. nie miały wpływu na porównywalność wskaźników odnoszących się do edukacji obliczonych w oparciu o to badanie i zamieszczonych w tej cześci opracowania. </t>
  </si>
  <si>
    <r>
      <t>Wykształcenie osób młodych</t>
    </r>
    <r>
      <rPr>
        <vertAlign val="superscript"/>
        <sz val="10"/>
        <color indexed="8"/>
        <rFont val="Arial CE"/>
        <charset val="238"/>
      </rPr>
      <t>a,</t>
    </r>
    <r>
      <rPr>
        <vertAlign val="superscript"/>
        <sz val="10"/>
        <rFont val="Arial CE"/>
        <charset val="238"/>
      </rPr>
      <t>b,c</t>
    </r>
    <r>
      <rPr>
        <sz val="10"/>
        <color indexed="8"/>
        <rFont val="Arial CE"/>
        <charset val="238"/>
      </rPr>
      <t xml:space="preserve"> ogółem</t>
    </r>
  </si>
  <si>
    <r>
      <t>Młodzież niekontynuująca nauki</t>
    </r>
    <r>
      <rPr>
        <vertAlign val="superscript"/>
        <sz val="10"/>
        <rFont val="Arial CE"/>
        <charset val="238"/>
      </rPr>
      <t>b,c,d</t>
    </r>
    <r>
      <rPr>
        <sz val="10"/>
        <color indexed="8"/>
        <rFont val="Arial CE"/>
        <charset val="238"/>
      </rPr>
      <t xml:space="preserve"> ogółem</t>
    </r>
  </si>
  <si>
    <r>
      <t>Absolwenci uczelni</t>
    </r>
    <r>
      <rPr>
        <vertAlign val="superscript"/>
        <sz val="10"/>
        <color indexed="8"/>
        <rFont val="Arial CE"/>
        <charset val="238"/>
      </rPr>
      <t xml:space="preserve">e </t>
    </r>
    <r>
      <rPr>
        <sz val="10"/>
        <color indexed="8"/>
        <rFont val="Arial CE"/>
        <charset val="238"/>
      </rPr>
      <t xml:space="preserve">kierunków przyrodniczych, technicznych i informatycznych ogółem </t>
    </r>
  </si>
  <si>
    <t xml:space="preserve">kobiety </t>
  </si>
  <si>
    <r>
      <t>Osoby dorosłe uczestniczące w kształceniu lub szkoleniu</t>
    </r>
    <r>
      <rPr>
        <vertAlign val="superscript"/>
        <sz val="10"/>
        <color indexed="8"/>
        <rFont val="Arial CE"/>
        <charset val="238"/>
      </rPr>
      <t xml:space="preserve">b,c,f </t>
    </r>
    <r>
      <rPr>
        <sz val="10"/>
        <color indexed="8"/>
        <rFont val="Arial CE"/>
        <charset val="238"/>
      </rPr>
      <t>ogółem</t>
    </r>
  </si>
  <si>
    <r>
      <t>Wydatki publiczne na edukację w relacji do PKB</t>
    </r>
    <r>
      <rPr>
        <vertAlign val="superscript"/>
        <sz val="10"/>
        <color indexed="8"/>
        <rFont val="Arial CE"/>
        <charset val="238"/>
      </rPr>
      <t>g</t>
    </r>
  </si>
  <si>
    <r>
      <t>Wydatki publiczne na edukację (łącznie z wydatkami na naukę) w relacji do PKB</t>
    </r>
    <r>
      <rPr>
        <vertAlign val="superscript"/>
        <sz val="10"/>
        <color indexed="8"/>
        <rFont val="Arial CE"/>
        <charset val="238"/>
      </rPr>
      <t>g</t>
    </r>
  </si>
  <si>
    <r>
      <t xml:space="preserve">d </t>
    </r>
    <r>
      <rPr>
        <sz val="10"/>
        <rFont val="Arial CE"/>
        <charset val="238"/>
      </rPr>
      <t>Udział osób w wieku 18-24 lata z wykształceniem co najwyżej gimnazjalnym, które nie kontynuują nauki i nie dokształcają się w ludności ogółem w tej samej grupie wiekowej.</t>
    </r>
  </si>
  <si>
    <r>
      <t xml:space="preserve">e </t>
    </r>
    <r>
      <rPr>
        <sz val="10"/>
        <color indexed="8"/>
        <rFont val="Arial CE"/>
        <charset val="238"/>
      </rPr>
      <t>Dane dotyczą absolwentów studiów magisterskich, inżynierskich oraz licencjackich. Od 2005 r. zostało zmienione przyporządkowanie niektórych kierunków studiów i specjalności do poszczególnych podgrup. Do 2014 r. (rok akademicki 2013/14) absolwenci wykazywani byli według klasyfikacji ISCED '97, a od 2015 r. (rok akademicki 2014/15) według klasyfikacji ISCED-F 2013.
Do roku 2017 dane były prezentowane według stanu na koniec roku akademickiego w danym roku kalendarzowym. W 2018 r. dane dotyczą absolwentów, którzy dyplomy ukończenia studiów uzyskali w okresie od 1 grudnia 2017 roku do 31 grudnia 2018 r. Od 2019 r. dane dotyczą absolwentów, którzy dyplomy ukończenia studiów uzyskali w danym roku kalendarzowym.</t>
    </r>
  </si>
  <si>
    <r>
      <t xml:space="preserve">f </t>
    </r>
    <r>
      <rPr>
        <sz val="10"/>
        <color indexed="8"/>
        <rFont val="Arial CE"/>
        <charset val="238"/>
      </rPr>
      <t>Udział osób w wieku 25-64 lata uczących się lub dokształcających się w ludności ogółem w tej samej grupie wiekowej.</t>
    </r>
  </si>
  <si>
    <r>
      <t xml:space="preserve">g </t>
    </r>
    <r>
      <rPr>
        <sz val="10"/>
        <color indexed="8"/>
        <rFont val="Arial CE"/>
        <charset val="238"/>
      </rPr>
      <t>W związku ze zmianą klasyfikacji budżetowej, od 2019 r. nakłady na edukację w relacji do PKB prezentowane są łącznie z nakładami na naukę.</t>
    </r>
  </si>
  <si>
    <r>
      <t xml:space="preserve">c </t>
    </r>
    <r>
      <rPr>
        <sz val="10"/>
        <rFont val="Arial CE"/>
        <charset val="238"/>
      </rPr>
      <t>Wyniki BAEL różnią się od publikowanych dla okresów wcześniejszych w związku z: 
- od 2001 r. - ograniczeniem populacji bezrobotnych wg BAEL do osób w wieku 15-74 lata;
- od 2006 r. - przyjęciem do przeliczeń dokładnej daty urodzenia;
- od 2010 r. - wyłączeniem z badania członków gospodarstw domowych przebywających poza gospodarstwem domowym 12 miesięcy i więcej (dotychczas było to powyżej 3 miesięcy) - 2010 r i 2011 r. - dane nad kreską.</t>
    </r>
  </si>
  <si>
    <r>
      <t xml:space="preserve">b </t>
    </r>
    <r>
      <rPr>
        <sz val="10"/>
        <color theme="1"/>
        <rFont val="Arial CE"/>
        <charset val="238"/>
      </rPr>
      <t>Wyniki BAEL (Badanie Aktywności Ekonomicznej Ludności) zostały uogólnione przy wykorzystaniu danych o ludności rezydującej Polski zamieszkałej w mieszkaniach, pochodzących z bilansów opracowanych:
- od 2000 r. do 2011 r. (2010 r. i 2011 r. - dane pod kreską) - na podstawie Narodowego Spisu Powszechnego Ludności i Mieszkań 2002;
- od 2010 r. do 2021 r. (2010 r. i 2011 r. - dane nad  kreską; 2021 r. - dane pod kreską) -  na podstawie Narodowego Spisu Powszechnego Ludności i Mieszkań 2011;
- od 2021 r. (2021 r. - dane nad kreską) - na podstawie Narodowego Spisu Powszechnego Ludności i Mieszkań 2021;
 w związku z czym dane te nie są w pełni porównywalne.</t>
    </r>
  </si>
  <si>
    <r>
      <t>Wyszczególnienie
A – rok poprzedni=100
I</t>
    </r>
    <r>
      <rPr>
        <vertAlign val="subscript"/>
        <sz val="10"/>
        <color theme="1"/>
        <rFont val="Arial CE"/>
        <charset val="238"/>
      </rPr>
      <t xml:space="preserve">1 </t>
    </r>
    <r>
      <rPr>
        <sz val="10"/>
        <color theme="1"/>
        <rFont val="Arial CE"/>
        <charset val="238"/>
      </rPr>
      <t>– 2000=100
I</t>
    </r>
    <r>
      <rPr>
        <vertAlign val="subscript"/>
        <sz val="10"/>
        <color theme="1"/>
        <rFont val="Arial CE"/>
        <charset val="238"/>
      </rPr>
      <t>2</t>
    </r>
    <r>
      <rPr>
        <sz val="10"/>
        <color theme="1"/>
        <rFont val="Arial CE"/>
        <charset val="238"/>
      </rPr>
      <t xml:space="preserve"> –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</si>
  <si>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t xml:space="preserve">w tym: </t>
  </si>
  <si>
    <r>
      <t>dochody państwowych jednostek budżetowych i inne dochody niepodatkowe</t>
    </r>
    <r>
      <rPr>
        <vertAlign val="superscript"/>
        <sz val="10"/>
        <color theme="1"/>
        <rFont val="Arial CE"/>
        <charset val="238"/>
      </rPr>
      <t>c</t>
    </r>
  </si>
  <si>
    <r>
      <t>I</t>
    </r>
    <r>
      <rPr>
        <vertAlign val="subscript"/>
        <sz val="10"/>
        <color theme="1"/>
        <rFont val="Arial CE"/>
        <charset val="238"/>
      </rPr>
      <t>1</t>
    </r>
  </si>
  <si>
    <r>
      <t>I</t>
    </r>
    <r>
      <rPr>
        <vertAlign val="subscript"/>
        <sz val="10"/>
        <color theme="1"/>
        <rFont val="Arial CE"/>
        <family val="2"/>
        <charset val="238"/>
      </rPr>
      <t>2</t>
    </r>
  </si>
  <si>
    <r>
      <t>I</t>
    </r>
    <r>
      <rPr>
        <vertAlign val="subscript"/>
        <sz val="10"/>
        <color theme="1"/>
        <rFont val="Arial CE"/>
        <family val="2"/>
        <charset val="238"/>
      </rPr>
      <t>3</t>
    </r>
  </si>
  <si>
    <r>
      <t>I</t>
    </r>
    <r>
      <rPr>
        <vertAlign val="subscript"/>
        <sz val="10"/>
        <color theme="1"/>
        <rFont val="Arial CE"/>
        <family val="2"/>
        <charset val="238"/>
      </rPr>
      <t>4</t>
    </r>
  </si>
  <si>
    <r>
      <t>I</t>
    </r>
    <r>
      <rPr>
        <vertAlign val="subscript"/>
        <sz val="10"/>
        <color theme="1"/>
        <rFont val="Arial CE"/>
        <family val="2"/>
        <charset val="238"/>
      </rPr>
      <t>5</t>
    </r>
    <r>
      <rPr>
        <sz val="11"/>
        <color theme="1"/>
        <rFont val="Calibri"/>
        <family val="2"/>
        <charset val="238"/>
        <scheme val="minor"/>
      </rPr>
      <t/>
    </r>
  </si>
  <si>
    <r>
      <t>I</t>
    </r>
    <r>
      <rPr>
        <vertAlign val="subscript"/>
        <sz val="10"/>
        <color theme="1"/>
        <rFont val="Arial CE"/>
        <family val="2"/>
        <charset val="238"/>
      </rPr>
      <t>1</t>
    </r>
  </si>
  <si>
    <r>
      <t>I</t>
    </r>
    <r>
      <rPr>
        <vertAlign val="subscript"/>
        <sz val="10"/>
        <color theme="1"/>
        <rFont val="Arial"/>
        <family val="2"/>
        <charset val="238"/>
      </rPr>
      <t>1</t>
    </r>
  </si>
  <si>
    <r>
      <t>Dzieci w wieku 0-17 lat mieszkające w gospodarstwach domowych bez osób pracujących</t>
    </r>
    <r>
      <rPr>
        <vertAlign val="superscript"/>
        <sz val="10"/>
        <rFont val="Arial CE"/>
        <charset val="238"/>
      </rPr>
      <t>e</t>
    </r>
  </si>
  <si>
    <r>
      <t>Osoby w wieku 18-59 lat mieszkające w gospodarstwach domowych bez osób pracujących</t>
    </r>
    <r>
      <rPr>
        <vertAlign val="superscript"/>
        <sz val="10"/>
        <rFont val="Arial CE"/>
        <charset val="238"/>
      </rPr>
      <t>e</t>
    </r>
  </si>
  <si>
    <r>
      <t>Kobiety w wieku 18-59 lat mieszkające w gospodarstwach domowych bez osób pracujących</t>
    </r>
    <r>
      <rPr>
        <vertAlign val="superscript"/>
        <sz val="10"/>
        <rFont val="Arial CE"/>
        <charset val="238"/>
      </rPr>
      <t>e</t>
    </r>
  </si>
  <si>
    <r>
      <t>Mężczyźni w wieku 18-59 lat mieszkający w gospodarstwach domowych bez osób pracujących</t>
    </r>
    <r>
      <rPr>
        <vertAlign val="superscript"/>
        <sz val="10"/>
        <rFont val="Arial CE"/>
        <charset val="238"/>
      </rPr>
      <t>e</t>
    </r>
  </si>
  <si>
    <r>
      <t xml:space="preserve">e </t>
    </r>
    <r>
      <rPr>
        <sz val="10"/>
        <rFont val="Arial CE"/>
        <charset val="238"/>
      </rPr>
      <t>Wyniki BAEL (Badanie Aktywności Ekonomicznej Ludności) zostały uogólnione przy wykorzystaniu danych o ludności rezydującej Polski zamieszkałej w mieszkaniach, pochodzących z bilansów opracowanych:
- od 2010 r. do 2020 r. - na podstawie Narodowego Spisu Powszechnego Ludności i Mieszkań 2011;
- od 2021 r. - na podstawie Narodowego Spisu Powszechnego Ludności i Mieszkań 2021;
w związku z czym dane te nie są w pełni porównywalne.</t>
    </r>
  </si>
  <si>
    <r>
      <t xml:space="preserve">f </t>
    </r>
    <r>
      <rPr>
        <sz val="10"/>
        <rFont val="Arial CE"/>
        <charset val="238"/>
      </rPr>
      <t>Dane wstępne.</t>
    </r>
  </si>
  <si>
    <t>154,4</t>
  </si>
  <si>
    <t>164,3</t>
  </si>
  <si>
    <t>106,2</t>
  </si>
  <si>
    <t>95,0</t>
  </si>
  <si>
    <t>156,6</t>
  </si>
  <si>
    <t>166,3</t>
  </si>
  <si>
    <t>101,7</t>
  </si>
  <si>
    <t>103,5</t>
  </si>
  <si>
    <t>153,5</t>
  </si>
  <si>
    <t>156,7</t>
  </si>
  <si>
    <t>116,6</t>
  </si>
  <si>
    <t>107,9</t>
  </si>
  <si>
    <t>146,6</t>
  </si>
  <si>
    <t>168,3</t>
  </si>
  <si>
    <t>102,8</t>
  </si>
  <si>
    <r>
      <t>Nakłady inwestycyjne ogółem</t>
    </r>
    <r>
      <rPr>
        <vertAlign val="superscript"/>
        <sz val="10"/>
        <color theme="1"/>
        <rFont val="Arial CE"/>
        <charset val="238"/>
      </rPr>
      <t>a</t>
    </r>
    <r>
      <rPr>
        <sz val="10"/>
        <color theme="1"/>
        <rFont val="Arial CE"/>
        <charset val="238"/>
      </rPr>
      <t xml:space="preserve"> (ceny bieżące)</t>
    </r>
  </si>
  <si>
    <r>
      <t>Nakłady inwestycyjne ogółem</t>
    </r>
    <r>
      <rPr>
        <vertAlign val="superscript"/>
        <sz val="10"/>
        <color theme="1"/>
        <rFont val="Arial CE"/>
        <charset val="238"/>
      </rPr>
      <t>a</t>
    </r>
    <r>
      <rPr>
        <sz val="10"/>
        <color theme="1"/>
        <rFont val="Arial CE"/>
        <charset val="238"/>
      </rPr>
      <t xml:space="preserve"> (ceny stałe)</t>
    </r>
  </si>
  <si>
    <r>
      <rPr>
        <vertAlign val="superscript"/>
        <sz val="10"/>
        <color theme="1"/>
        <rFont val="Arial CE"/>
        <charset val="238"/>
      </rPr>
      <t xml:space="preserve">d </t>
    </r>
    <r>
      <rPr>
        <sz val="10"/>
        <color theme="1"/>
        <rFont val="Arial CE"/>
        <charset val="238"/>
      </rPr>
      <t>W cenach stałych roku 2000.</t>
    </r>
  </si>
  <si>
    <r>
      <t>Wyszczególnienie
A – rok poprzedni=100
I</t>
    </r>
    <r>
      <rPr>
        <vertAlign val="subscript"/>
        <sz val="10"/>
        <color theme="1"/>
        <rFont val="Arial CE"/>
        <charset val="238"/>
      </rPr>
      <t>2</t>
    </r>
    <r>
      <rPr>
        <sz val="10"/>
        <color theme="1"/>
        <rFont val="Arial CE"/>
        <charset val="238"/>
      </rPr>
      <t xml:space="preserve"> –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 xml:space="preserve">4 </t>
    </r>
    <r>
      <rPr>
        <sz val="10"/>
        <color theme="1"/>
        <rFont val="Arial CE"/>
        <charset val="238"/>
      </rPr>
      <t>– 2015=100
I</t>
    </r>
    <r>
      <rPr>
        <vertAlign val="subscript"/>
        <sz val="10"/>
        <color theme="1"/>
        <rFont val="Arial CE"/>
        <charset val="238"/>
      </rPr>
      <t>5</t>
    </r>
    <r>
      <rPr>
        <sz val="10"/>
        <color theme="1"/>
        <rFont val="Arial CE"/>
        <charset val="238"/>
      </rPr>
      <t xml:space="preserve"> – 2021=100</t>
    </r>
  </si>
  <si>
    <r>
      <t>Sprzedaż detaliczna towarów ogółem</t>
    </r>
    <r>
      <rPr>
        <vertAlign val="superscript"/>
        <sz val="10"/>
        <color indexed="8"/>
        <rFont val="Arial CE"/>
        <charset val="238"/>
      </rPr>
      <t>a,b</t>
    </r>
    <r>
      <rPr>
        <sz val="10"/>
        <color indexed="8"/>
        <rFont val="Arial CE"/>
        <charset val="238"/>
      </rPr>
      <t xml:space="preserve"> (ceny stałe)</t>
    </r>
  </si>
  <si>
    <r>
      <t>towary nieżywnościowe</t>
    </r>
    <r>
      <rPr>
        <vertAlign val="superscript"/>
        <sz val="10"/>
        <color indexed="8"/>
        <rFont val="Arial CE"/>
        <charset val="238"/>
      </rPr>
      <t>c</t>
    </r>
  </si>
  <si>
    <t>towary i wyroby własne w placówkach gastronomicznych</t>
  </si>
  <si>
    <r>
      <rPr>
        <vertAlign val="superscript"/>
        <sz val="10"/>
        <color indexed="8"/>
        <rFont val="Arial CE"/>
        <charset val="238"/>
      </rPr>
      <t>a</t>
    </r>
    <r>
      <rPr>
        <sz val="10"/>
        <color indexed="8"/>
        <rFont val="Arial CE"/>
        <charset val="238"/>
      </rPr>
      <t xml:space="preserve"> Sprzedaż towarów własnych i komisowych (nowych i używanych) w punktach sprzedaży detalicznej, placówkach gastronomicznych oraz innych punktach sprzedaży (np. składy, magazyny) w ilościach wskazujących na zakup dla potrzeb indywidualnych nabywców.</t>
    </r>
  </si>
  <si>
    <r>
      <rPr>
        <vertAlign val="superscript"/>
        <sz val="10"/>
        <color indexed="8"/>
        <rFont val="Arial CE"/>
        <charset val="238"/>
      </rPr>
      <t xml:space="preserve">b </t>
    </r>
    <r>
      <rPr>
        <sz val="10"/>
        <color indexed="8"/>
        <rFont val="Arial CE"/>
        <charset val="238"/>
      </rPr>
      <t>Dane dotyczą pełnej zbiorowości.</t>
    </r>
  </si>
  <si>
    <r>
      <rPr>
        <vertAlign val="superscript"/>
        <sz val="10"/>
        <color indexed="8"/>
        <rFont val="Arial CE"/>
        <charset val="238"/>
      </rPr>
      <t xml:space="preserve">c </t>
    </r>
    <r>
      <rPr>
        <sz val="10"/>
        <color indexed="8"/>
        <rFont val="Arial CE"/>
        <charset val="238"/>
      </rPr>
      <t>Grupa</t>
    </r>
    <r>
      <rPr>
        <vertAlign val="superscript"/>
        <sz val="10"/>
        <color indexed="8"/>
        <rFont val="Arial CE"/>
        <charset val="238"/>
      </rPr>
      <t xml:space="preserve"> </t>
    </r>
    <r>
      <rPr>
        <sz val="10"/>
        <color indexed="8"/>
        <rFont val="Arial CE"/>
        <charset val="238"/>
      </rPr>
      <t>obejmuje towary nieżywnościowe, które do 2017 r. klasyfikowane były jako towary konsumpcyjne nieżywnościowe i towary niekonsumpcyjne.</t>
    </r>
  </si>
  <si>
    <r>
      <t>Wyszczególnienie
A – rok poprzedni=100
I</t>
    </r>
    <r>
      <rPr>
        <vertAlign val="subscript"/>
        <sz val="10"/>
        <color theme="1"/>
        <rFont val="Arial CE"/>
        <charset val="238"/>
      </rPr>
      <t>1</t>
    </r>
    <r>
      <rPr>
        <sz val="10"/>
        <color theme="1"/>
        <rFont val="Arial CE"/>
        <charset val="238"/>
      </rPr>
      <t xml:space="preserve"> – 2000=100
I</t>
    </r>
    <r>
      <rPr>
        <vertAlign val="subscript"/>
        <sz val="10"/>
        <color theme="1"/>
        <rFont val="Arial CE"/>
        <charset val="238"/>
      </rPr>
      <t>2</t>
    </r>
    <r>
      <rPr>
        <sz val="10"/>
        <color theme="1"/>
        <rFont val="Arial CE"/>
        <charset val="238"/>
      </rPr>
      <t xml:space="preserve"> –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</si>
  <si>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r>
      <t>a</t>
    </r>
    <r>
      <rPr>
        <sz val="10"/>
        <color theme="1"/>
        <rFont val="Arial CE"/>
        <charset val="238"/>
      </rPr>
      <t xml:space="preserve"> Do 2022 r. prezentowano dane szacunkowe. Począwszy od 2023 r. ze względu na zmianę metody ich wyliczania dane są nieporównywalne z latami poprzednimi.</t>
    </r>
  </si>
  <si>
    <r>
      <t xml:space="preserve">b </t>
    </r>
    <r>
      <rPr>
        <sz val="10"/>
        <color theme="1"/>
        <rFont val="Arial CE"/>
        <charset val="238"/>
      </rPr>
      <t>Od 2013 r. łacznie z danymi o odpadach komunalnych przeznaczonych do produkcji paliwa alternatywnego.</t>
    </r>
  </si>
  <si>
    <r>
      <rPr>
        <vertAlign val="superscript"/>
        <sz val="10"/>
        <color theme="1"/>
        <rFont val="Arial CE"/>
        <charset val="238"/>
      </rPr>
      <t xml:space="preserve">c </t>
    </r>
    <r>
      <rPr>
        <sz val="10"/>
        <color theme="1"/>
        <rFont val="Arial CE"/>
        <charset val="238"/>
      </rPr>
      <t>Ze względu na zmiany w stosowanej metodologii od 2021 r. dane są nieporównywalne z latami wcześniejszymi.</t>
    </r>
  </si>
  <si>
    <r>
      <t>Odpady komunalne przeznaczone do zdeponowania na składowiskach</t>
    </r>
    <r>
      <rPr>
        <vertAlign val="superscript"/>
        <sz val="10"/>
        <color theme="1"/>
        <rFont val="Arial CE"/>
        <charset val="238"/>
      </rPr>
      <t>a</t>
    </r>
  </si>
  <si>
    <r>
      <t>Odpady komunalne przeznaczone do przetworzenia termicznego</t>
    </r>
    <r>
      <rPr>
        <vertAlign val="superscript"/>
        <sz val="10"/>
        <color theme="1"/>
        <rFont val="Arial CE"/>
        <charset val="238"/>
      </rPr>
      <t>a,b</t>
    </r>
  </si>
  <si>
    <r>
      <t>Wyszczególnienie
A – rok poprzedni=100 
I</t>
    </r>
    <r>
      <rPr>
        <vertAlign val="subscript"/>
        <sz val="10"/>
        <color theme="1"/>
        <rFont val="Arial CE"/>
        <family val="2"/>
        <charset val="238"/>
      </rPr>
      <t xml:space="preserve">2 </t>
    </r>
    <r>
      <rPr>
        <sz val="10"/>
        <color theme="1"/>
        <rFont val="Arial CE"/>
        <charset val="238"/>
      </rPr>
      <t>– 2005=100</t>
    </r>
    <r>
      <rPr>
        <sz val="10"/>
        <color theme="1"/>
        <rFont val="Arial CE"/>
        <family val="2"/>
        <charset val="238"/>
      </rPr>
      <t xml:space="preserve">
I</t>
    </r>
    <r>
      <rPr>
        <vertAlign val="subscript"/>
        <sz val="10"/>
        <color theme="1"/>
        <rFont val="Arial CE"/>
        <charset val="238"/>
      </rPr>
      <t>3</t>
    </r>
    <r>
      <rPr>
        <sz val="10"/>
        <color theme="1"/>
        <rFont val="Arial CE"/>
        <family val="2"/>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</si>
  <si>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r>
      <t>I</t>
    </r>
    <r>
      <rPr>
        <vertAlign val="subscript"/>
        <sz val="10"/>
        <rFont val="Arial CE"/>
        <family val="2"/>
        <charset val="238"/>
      </rPr>
      <t>5</t>
    </r>
    <r>
      <rPr>
        <sz val="11"/>
        <color theme="1"/>
        <rFont val="Calibri"/>
        <family val="2"/>
        <charset val="238"/>
        <scheme val="minor"/>
      </rPr>
      <t/>
    </r>
  </si>
  <si>
    <r>
      <rPr>
        <sz val="10"/>
        <color theme="1"/>
        <rFont val="Arial CE"/>
        <charset val="238"/>
      </rPr>
      <t>2</t>
    </r>
    <r>
      <rPr>
        <sz val="10"/>
        <rFont val="Arial CE"/>
        <charset val="238"/>
      </rPr>
      <t>023</t>
    </r>
  </si>
  <si>
    <r>
      <rPr>
        <vertAlign val="superscript"/>
        <sz val="10"/>
        <rFont val="Arial CE"/>
        <charset val="238"/>
      </rPr>
      <t>c</t>
    </r>
    <r>
      <rPr>
        <sz val="10"/>
        <rFont val="Arial CE"/>
        <charset val="238"/>
      </rPr>
      <t xml:space="preserve"> Dane pobierane są ze strony internetowej Eurostatu.</t>
    </r>
  </si>
  <si>
    <r>
      <rPr>
        <vertAlign val="superscript"/>
        <sz val="10"/>
        <color theme="1"/>
        <rFont val="Arial CE"/>
        <charset val="238"/>
      </rPr>
      <t>d</t>
    </r>
    <r>
      <rPr>
        <sz val="10"/>
        <color theme="1"/>
        <rFont val="Arial CE"/>
        <charset val="238"/>
      </rPr>
      <t xml:space="preserve"> Dane przeliczone przez Eurostat po opuszczeniu UE przez Wielką Brytanię w dniu 31 stycznia 2020 r.</t>
    </r>
  </si>
  <si>
    <r>
      <t>e</t>
    </r>
    <r>
      <rPr>
        <sz val="10"/>
        <rFont val="Arial CE"/>
        <family val="2"/>
        <charset val="238"/>
      </rPr>
      <t xml:space="preserve"> </t>
    </r>
    <r>
      <rPr>
        <sz val="10"/>
        <rFont val="Arial CE"/>
        <charset val="238"/>
      </rPr>
      <t>Jako ceny stałe przyjęto ceny średnioroczne roku poprzedniego.</t>
    </r>
  </si>
  <si>
    <r>
      <t>Import towarów i usług (ceny stałe</t>
    </r>
    <r>
      <rPr>
        <vertAlign val="superscript"/>
        <sz val="10"/>
        <rFont val="Arial CE"/>
        <charset val="238"/>
      </rPr>
      <t>e</t>
    </r>
    <r>
      <rPr>
        <sz val="10"/>
        <rFont val="Arial CE"/>
        <charset val="238"/>
      </rPr>
      <t>)</t>
    </r>
  </si>
  <si>
    <r>
      <t>Eksport towarów i usług (ceny stałe</t>
    </r>
    <r>
      <rPr>
        <vertAlign val="superscript"/>
        <sz val="10"/>
        <rFont val="Arial CE"/>
        <charset val="238"/>
      </rPr>
      <t>e</t>
    </r>
    <r>
      <rPr>
        <sz val="10"/>
        <rFont val="Arial CE"/>
        <charset val="238"/>
      </rPr>
      <t>)</t>
    </r>
  </si>
  <si>
    <r>
      <t>Akumulacja brutto (ceny stałe</t>
    </r>
    <r>
      <rPr>
        <vertAlign val="superscript"/>
        <sz val="10"/>
        <color indexed="8"/>
        <rFont val="Arial"/>
        <family val="2"/>
        <charset val="238"/>
      </rPr>
      <t>e</t>
    </r>
    <r>
      <rPr>
        <sz val="10"/>
        <color indexed="8"/>
        <rFont val="Arial"/>
        <family val="2"/>
        <charset val="238"/>
      </rPr>
      <t>)</t>
    </r>
  </si>
  <si>
    <r>
      <t>Spożycie (ceny stałe</t>
    </r>
    <r>
      <rPr>
        <vertAlign val="superscript"/>
        <sz val="10"/>
        <rFont val="Arial"/>
        <family val="2"/>
        <charset val="238"/>
      </rPr>
      <t>e</t>
    </r>
    <r>
      <rPr>
        <sz val="10"/>
        <rFont val="Arial"/>
        <family val="2"/>
        <charset val="238"/>
      </rPr>
      <t>)</t>
    </r>
  </si>
  <si>
    <r>
      <t>Popyt krajowy (ceny stałe</t>
    </r>
    <r>
      <rPr>
        <vertAlign val="superscript"/>
        <sz val="10"/>
        <color indexed="8"/>
        <rFont val="Arial"/>
        <family val="2"/>
        <charset val="238"/>
      </rPr>
      <t>e</t>
    </r>
    <r>
      <rPr>
        <sz val="10"/>
        <color indexed="8"/>
        <rFont val="Arial"/>
        <family val="2"/>
        <charset val="238"/>
      </rPr>
      <t>)</t>
    </r>
  </si>
  <si>
    <r>
      <t>Wartość dodana brutto ogółem</t>
    </r>
    <r>
      <rPr>
        <vertAlign val="superscript"/>
        <sz val="10"/>
        <rFont val="Arial CE"/>
        <charset val="238"/>
      </rPr>
      <t xml:space="preserve"> </t>
    </r>
    <r>
      <rPr>
        <sz val="10"/>
        <rFont val="Arial CE"/>
        <charset val="238"/>
      </rPr>
      <t>(ceny stałe</t>
    </r>
    <r>
      <rPr>
        <vertAlign val="superscript"/>
        <sz val="10"/>
        <rFont val="Arial CE"/>
        <charset val="238"/>
      </rPr>
      <t>e</t>
    </r>
    <r>
      <rPr>
        <sz val="10"/>
        <rFont val="Arial CE"/>
        <charset val="238"/>
      </rPr>
      <t>)</t>
    </r>
  </si>
  <si>
    <r>
      <t>Produkt krajowy brutto (ceny stałe</t>
    </r>
    <r>
      <rPr>
        <vertAlign val="superscript"/>
        <sz val="10"/>
        <rFont val="Arial CE"/>
        <charset val="238"/>
      </rPr>
      <t>e</t>
    </r>
    <r>
      <rPr>
        <sz val="10"/>
        <rFont val="Arial CE"/>
        <charset val="238"/>
      </rPr>
      <t>)</t>
    </r>
  </si>
  <si>
    <r>
      <rPr>
        <vertAlign val="superscript"/>
        <sz val="10"/>
        <color theme="1"/>
        <rFont val="Arial CE"/>
        <charset val="238"/>
      </rPr>
      <t>b</t>
    </r>
    <r>
      <rPr>
        <sz val="10"/>
        <color theme="1"/>
        <rFont val="Arial CE"/>
        <charset val="238"/>
      </rPr>
      <t xml:space="preserve"> Do przeliczeń danych na mieszkańca przyjęto liczbę ludności spełniającą kryterium rezydencji według definicji ESA 2010 (zakładającego okres przebywania osoby na terytorium ekonomicznym danego państwa przez jeden rok lub dłużej). Została ona przeliczona według stanu w dniu 30 czerwca. Dane o liczbie ludności rezydującej od 2022 r. uwzględniają dane dotyczące ludności ukraińskiej.</t>
    </r>
  </si>
  <si>
    <r>
      <t>Produkt krajowy brutto na 1 mieszkańca</t>
    </r>
    <r>
      <rPr>
        <vertAlign val="superscript"/>
        <sz val="10"/>
        <color theme="1"/>
        <rFont val="Arial CE"/>
        <charset val="238"/>
      </rPr>
      <t>b</t>
    </r>
    <r>
      <rPr>
        <sz val="10"/>
        <color theme="1"/>
        <rFont val="Arial CE"/>
        <charset val="238"/>
      </rPr>
      <t xml:space="preserve"> (ceny bieżące)</t>
    </r>
  </si>
  <si>
    <r>
      <t>Produkt krajowy brutto na 1 mieszkańca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w PPS (UE 28=100)</t>
    </r>
  </si>
  <si>
    <r>
      <t>Produkt krajowy brutto na 1 mieszkańca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w PPS (UE 27=100)</t>
    </r>
    <r>
      <rPr>
        <vertAlign val="superscript"/>
        <sz val="10"/>
        <color theme="1"/>
        <rFont val="Arial CE"/>
        <charset val="238"/>
      </rPr>
      <t>d</t>
    </r>
  </si>
  <si>
    <r>
      <t>Udział energii ze źródeł odnawialnych w końcowym zużyciu energii brutto</t>
    </r>
    <r>
      <rPr>
        <vertAlign val="superscript"/>
        <sz val="10"/>
        <color theme="1"/>
        <rFont val="Arial CE"/>
        <charset val="238"/>
      </rPr>
      <t>c</t>
    </r>
  </si>
  <si>
    <r>
      <t>Energochłonność pierwotna PKB</t>
    </r>
    <r>
      <rPr>
        <vertAlign val="superscript"/>
        <sz val="10"/>
        <color theme="1"/>
        <rFont val="Arial CE"/>
        <charset val="238"/>
      </rPr>
      <t>d</t>
    </r>
  </si>
  <si>
    <t>Ze względu na zmiany w sprawozdawczości Narodowego Banku Polskiego (w 2009 i 2018 r.) oraz sposobu liczenia przychodów i kosztów działalności operacyjnej banków (w 2003 i 2005 r.), prezentowane dane nie są w pełni porównywalne (szczegóły w notkach pod tablicą).</t>
  </si>
  <si>
    <r>
      <t xml:space="preserve">h </t>
    </r>
    <r>
      <rPr>
        <sz val="10"/>
        <color theme="1"/>
        <rFont val="Arial CE"/>
        <charset val="238"/>
      </rPr>
      <t>Dane wstępne.</t>
    </r>
  </si>
  <si>
    <t>Dane w tablicy prezentowane są zgodnie z metodologią Europejskiego Systemu Rachunków Narodowych i Regionalnych (ESA 2010) i nie mogą być zestawiane z danymi opracowanymi według metodologii ESA 1995, stosowanej w okresie wcześniejszym. 
Dane według rodzajów działalności prezentowane są w układzie Polskiej Klasyfikacji Działalności  — PKD 2007.
Dane za lata 1995-2022 zmieniono w stosunku do opublikowanych wcześniej z tytułu rewizji benchmarkingowej (informacja GUS nt. rewizji rachunków narodowych w latach 1995-2022 na http://stat.gov.pl).</t>
  </si>
  <si>
    <t>Dane w tablicy prezentowane są zgodnie z metodologią Europejskiego Systemu Rachunków Narodowych i Regionalnych (ESA 2010) i nie mogą być zestawiane z danymi opracowanymi według metodologii ESA 1995, stosowanej w okresie wcześniejszym. Dane według rodzajów działalności prezentowane są w układzie Polskiej Klasyfikacji Działalności  — PKD 2007.
Dane za lata 1995-2022 zmieniono w stosunku do opublikowanych wcześniej z tytułu rewizji benchmarkingowej (informacja GUS nt. rewizji rachunków narodowych w latach 1995-2022 na http://stat.gov.pl).</t>
  </si>
  <si>
    <t>Do 2017 roku dane dotyczące sprzedaży detalicznej były prezentowane w podziale na towary konsumpcyjne i niekonsumpcyjne.</t>
  </si>
  <si>
    <t>Dane dotyczące dochodów i spożycia gospodarstw domowych prezentowane są zgodnie z metodologią Europejskiego Systemu Rachunków Narodowych i Regionalnych (ESA 2010).</t>
  </si>
  <si>
    <r>
      <t>77</t>
    </r>
    <r>
      <rPr>
        <vertAlign val="superscript"/>
        <sz val="10"/>
        <color theme="1"/>
        <rFont val="Arial"/>
        <family val="2"/>
        <charset val="238"/>
      </rPr>
      <t>a</t>
    </r>
  </si>
  <si>
    <t>b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</si>
  <si>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r>
      <t>indywidualne</t>
    </r>
    <r>
      <rPr>
        <vertAlign val="superscript"/>
        <sz val="10"/>
        <color theme="1"/>
        <rFont val="Arial CE"/>
        <charset val="238"/>
      </rPr>
      <t>a</t>
    </r>
  </si>
  <si>
    <r>
      <t>na sprzedaż lub wynajem</t>
    </r>
    <r>
      <rPr>
        <vertAlign val="superscript"/>
        <sz val="10"/>
        <color theme="1"/>
        <rFont val="Arial CE"/>
        <charset val="238"/>
      </rPr>
      <t xml:space="preserve">a </t>
    </r>
  </si>
  <si>
    <r>
      <rPr>
        <vertAlign val="superscript"/>
        <sz val="10"/>
        <color theme="1"/>
        <rFont val="Arial CE"/>
        <charset val="238"/>
      </rPr>
      <t>b</t>
    </r>
    <r>
      <rPr>
        <sz val="10"/>
        <color theme="1"/>
        <rFont val="Arial CE"/>
        <charset val="238"/>
      </rPr>
      <t xml:space="preserve"> Dane wstępne.</t>
    </r>
  </si>
  <si>
    <t>Od 2024 r. dane roczne o obrotach w usługach biznesowych nie są publikowane i są prezentowane tylko z częstotliwością miesięczną. 
Wynika to z zastąpienia Rozporządzenia Rady (UE) 1165/98 wprowadzającego statystyki krótkoterminowe na poziomie europejskim wymogami Rozporządzenia Parlamentu Europejskiego i Rady (UE) 2019/2152 w sprawie europejskiej statystyki przedsiębiorstw (rozporządzenie EBS). W związku z wdrożeniem rozporządzenia EBS, z częstotliwością miesięczną są również publikowane wskaźniki produkcji usług (ISP).
Prezentowane dane dotyczą podmiotów gospodarczych sklasyfikowanych wg definicji jednostki prawnej jako jednostki statystycznej. 
Dane nie mogą być porównywane z danymi według metodologii obowiązującej od 1 stycznia 2024 r., od kiedy wprowadzono jednostki rodzaju działalności (JRD). Dane według JRD są prezentowane w Dziedzinowych Bazach Wiedzy - https://dbw.stat.gov.pl/dashboard/112</t>
  </si>
  <si>
    <r>
      <t>pozostałe</t>
    </r>
    <r>
      <rPr>
        <vertAlign val="superscript"/>
        <sz val="10"/>
        <color theme="1"/>
        <rFont val="Arial CE"/>
        <charset val="238"/>
      </rPr>
      <t>b</t>
    </r>
  </si>
  <si>
    <r>
      <t xml:space="preserve">b </t>
    </r>
    <r>
      <rPr>
        <sz val="10"/>
        <color theme="1"/>
        <rFont val="Arial CE"/>
        <charset val="238"/>
      </rPr>
      <t>Do wyliczenia przyjęto liczbę pracujących w gospodarstwach indywidualnych w rolnictwie na podstawie wyników spisów: 
- od 1990 r. do 2002 r. (2002 r. - dane pod kreską) – Powszechnego Spisu Rolnego 1996; 
- od 2002 r. do 2009 r. (2002 r. - dane nad kreską) – Narodowego Spisu Powszechnego Ludności i Mieszkań oraz Powszechnego Spisu Rolnego 2002; 
- od 2010 r. do 2021 r. (2020 r. - 2021 r. - dane pod kreską) – Powszechnego Spisu Rolnego 2010; 
- od 2020 r. do 2021 r. (dane nad kreską) – Powszechnego Spisu Rolnego 2020;
- od 2022 r. na podstawie administracyjnych źródeł danych.</t>
    </r>
  </si>
  <si>
    <r>
      <t xml:space="preserve">c </t>
    </r>
    <r>
      <rPr>
        <sz val="10"/>
        <color theme="1"/>
        <rFont val="Arial CE"/>
        <charset val="238"/>
      </rPr>
      <t>Wyniki BAEL (Badanie Aktywności Ekonomicznej Ludności) zostały uogólnione przy wykorzystaniu danych o ludności rezydującej Polski zamieszkałej w mieszkaniach, pochodzących z bilansów opracowanych:
- od 2010 r. do 2021 r. (2021 r. - dane pod kreską) -  na podstawie Narodowego Spisu Powszechnego Ludności i Mieszkań 2011;
- od 2021 r. (2021 r. - dane nad kreską) - na podstawie Narodowego Spisu Powszechnego Ludności i Mieszkań 2021;
 w związku z czym dane te nie są w pełni porównywalne.</t>
    </r>
  </si>
  <si>
    <r>
      <t xml:space="preserve">d </t>
    </r>
    <r>
      <rPr>
        <sz val="10"/>
        <color indexed="8"/>
        <rFont val="Arial CE"/>
        <charset val="238"/>
      </rPr>
      <t>Wskaźnik obliczony zgodnie z definicją Eurostat jako procentowy udział bezrobotnych poszukujących pracy przez okres 12 miesięcy lub dłużej w liczbie ludności aktywnej zawodowo.</t>
    </r>
  </si>
  <si>
    <r>
      <t>e</t>
    </r>
    <r>
      <rPr>
        <sz val="10"/>
        <rFont val="Arial CE"/>
        <charset val="238"/>
      </rPr>
      <t xml:space="preserve"> Dane wstępne.</t>
    </r>
  </si>
  <si>
    <r>
      <t xml:space="preserve">Wskaźnik zatrudnienia (15-64 </t>
    </r>
    <r>
      <rPr>
        <sz val="10"/>
        <color indexed="8"/>
        <rFont val="Arial CE"/>
        <charset val="238"/>
      </rPr>
      <t>lata)</t>
    </r>
    <r>
      <rPr>
        <sz val="10"/>
        <rFont val="Arial CE"/>
        <charset val="238"/>
      </rPr>
      <t xml:space="preserve"> wg BAEL</t>
    </r>
    <r>
      <rPr>
        <vertAlign val="superscript"/>
        <sz val="10"/>
        <rFont val="Arial CE"/>
        <charset val="238"/>
      </rPr>
      <t>c</t>
    </r>
  </si>
  <si>
    <r>
      <t xml:space="preserve">Wskaźnik zatrudnienia osób starszych </t>
    </r>
    <r>
      <rPr>
        <sz val="10"/>
        <color indexed="8"/>
        <rFont val="Arial CE"/>
        <charset val="238"/>
      </rPr>
      <t>(55-64 lata)</t>
    </r>
    <r>
      <rPr>
        <sz val="10"/>
        <rFont val="Arial CE"/>
        <charset val="238"/>
      </rPr>
      <t xml:space="preserve"> wg BAEL</t>
    </r>
    <r>
      <rPr>
        <vertAlign val="superscript"/>
        <sz val="10"/>
        <rFont val="Arial CE"/>
        <charset val="238"/>
      </rPr>
      <t>c</t>
    </r>
  </si>
  <si>
    <r>
      <t>Średni wiek dezaktywizacji zawodowej</t>
    </r>
    <r>
      <rPr>
        <vertAlign val="superscript"/>
        <sz val="10"/>
        <color indexed="8"/>
        <rFont val="Arial CE"/>
        <charset val="238"/>
      </rPr>
      <t>c</t>
    </r>
  </si>
  <si>
    <r>
      <t>Stopa bezrobocia wg BAEL</t>
    </r>
    <r>
      <rPr>
        <vertAlign val="superscript"/>
        <sz val="10"/>
        <rFont val="Arial CE"/>
        <charset val="238"/>
      </rPr>
      <t xml:space="preserve">c </t>
    </r>
    <r>
      <rPr>
        <sz val="10"/>
        <rFont val="Arial CE"/>
        <charset val="238"/>
      </rPr>
      <t>(stan wg ostatniego badania w roku)</t>
    </r>
  </si>
  <si>
    <r>
      <t>Stopa bezrobocia wg BAEL</t>
    </r>
    <r>
      <rPr>
        <vertAlign val="superscript"/>
        <sz val="10"/>
        <rFont val="Arial CE"/>
        <charset val="238"/>
      </rPr>
      <t xml:space="preserve">c </t>
    </r>
    <r>
      <rPr>
        <sz val="10"/>
        <rFont val="Arial CE"/>
        <charset val="238"/>
      </rPr>
      <t>w miastach (stan wg ostatniego badania w roku)</t>
    </r>
  </si>
  <si>
    <r>
      <t>Stopa bezrobocia wg BAEL</t>
    </r>
    <r>
      <rPr>
        <vertAlign val="superscript"/>
        <sz val="10"/>
        <rFont val="Arial CE"/>
        <charset val="238"/>
      </rPr>
      <t xml:space="preserve">c </t>
    </r>
    <r>
      <rPr>
        <sz val="10"/>
        <rFont val="Arial CE"/>
        <charset val="238"/>
      </rPr>
      <t>na wsi (stan wg ostatniego badania w roku)</t>
    </r>
  </si>
  <si>
    <r>
      <t>Stopa bezrobocia długotrwałego wg BAEL</t>
    </r>
    <r>
      <rPr>
        <vertAlign val="superscript"/>
        <sz val="10"/>
        <rFont val="Arial CE"/>
        <charset val="238"/>
      </rPr>
      <t>c,d</t>
    </r>
  </si>
  <si>
    <t>ᵈ Dane wstępne.</t>
  </si>
  <si>
    <r>
      <t>Sprzedaż wyrobów i usług transportu i gospodarki magazynowej</t>
    </r>
    <r>
      <rPr>
        <vertAlign val="superscript"/>
        <sz val="10"/>
        <color theme="1"/>
        <rFont val="Arial CE"/>
        <charset val="238"/>
      </rPr>
      <t>a</t>
    </r>
    <r>
      <rPr>
        <sz val="10"/>
        <color theme="1"/>
        <rFont val="Arial CE"/>
        <charset val="238"/>
      </rPr>
      <t xml:space="preserve"> (ceny bieżące)</t>
    </r>
  </si>
  <si>
    <r>
      <t xml:space="preserve">i </t>
    </r>
    <r>
      <rPr>
        <sz val="10"/>
        <color indexed="8"/>
        <rFont val="Arial CE"/>
        <charset val="238"/>
      </rPr>
      <t>Ceny stałe (jako ceny stałe przyjęto ceny bieżące z roku poprzedzającego rok badany).</t>
    </r>
  </si>
  <si>
    <r>
      <t xml:space="preserve">j </t>
    </r>
    <r>
      <rPr>
        <sz val="10"/>
        <rFont val="Arial CE"/>
        <charset val="238"/>
      </rPr>
      <t>Ceny stałe 2005 r.(średnie ceny bieżące 2005 r.)</t>
    </r>
  </si>
  <si>
    <r>
      <rPr>
        <vertAlign val="superscript"/>
        <sz val="10"/>
        <color indexed="8"/>
        <rFont val="Arial CE"/>
        <charset val="238"/>
      </rPr>
      <t>k</t>
    </r>
    <r>
      <rPr>
        <vertAlign val="superscript"/>
        <sz val="10"/>
        <rFont val="Arial CE"/>
        <charset val="238"/>
      </rPr>
      <t xml:space="preserve"> </t>
    </r>
    <r>
      <rPr>
        <sz val="10"/>
        <rFont val="Arial CE"/>
        <charset val="238"/>
      </rPr>
      <t>Łącznie z użytkownikami.</t>
    </r>
  </si>
  <si>
    <r>
      <rPr>
        <vertAlign val="superscript"/>
        <sz val="10"/>
        <color theme="1"/>
        <rFont val="Arial CE"/>
        <charset val="238"/>
      </rPr>
      <t>l</t>
    </r>
    <r>
      <rPr>
        <sz val="10"/>
        <color theme="1"/>
        <rFont val="Arial CE"/>
        <charset val="238"/>
      </rPr>
      <t xml:space="preserve"> Dotyczy podmiotów gospodarczych zaliczanych zgodnie z PKD 2007 do działu "Działalność pocztowa i kurierska" sekcji „Transport i gospodarka magazynowa” oraz działu "Telekomunikacja" sekcji "Informacja i komunikacja".</t>
    </r>
  </si>
  <si>
    <r>
      <t xml:space="preserve">ł  </t>
    </r>
    <r>
      <rPr>
        <sz val="10"/>
        <color theme="1"/>
        <rFont val="Arial CE"/>
        <charset val="238"/>
      </rPr>
      <t>Dane dotyczą pełnej zbiorowości.</t>
    </r>
  </si>
  <si>
    <r>
      <t xml:space="preserve">m </t>
    </r>
    <r>
      <rPr>
        <sz val="10"/>
        <color theme="1"/>
        <rFont val="Arial CE"/>
        <charset val="238"/>
      </rPr>
      <t>Ze względu na nieistniejące obecnie powiązania pomiędzy działalnością pocztową i kurierską a działalnością telekomunikacyjną prezentacja wskaźnika z dniem 31 grudnia 2023 roku została zakończona. Dane dotyczące przychodów ze sprzedaży są prezentowane oddzielnie dla działu "Działalność pocztowa i kurierska" (od 2018 r.) oraz dla działu "Telekomunikacja" (od 2017 r.).</t>
    </r>
  </si>
  <si>
    <r>
      <rPr>
        <vertAlign val="superscript"/>
        <sz val="10"/>
        <color theme="1"/>
        <rFont val="Arial CE"/>
        <charset val="238"/>
      </rPr>
      <t>n</t>
    </r>
    <r>
      <rPr>
        <sz val="10"/>
        <color theme="1"/>
        <rFont val="Arial CE"/>
        <charset val="238"/>
      </rPr>
      <t xml:space="preserve"> Dotyczy podmiotów gospodarczych zaliczanych zgodnie z PKD 2007 do działu "Działalność pocztowa i kurierska" sekcji „Transport i gospodarka magazynowa”.</t>
    </r>
  </si>
  <si>
    <r>
      <rPr>
        <vertAlign val="superscript"/>
        <sz val="10"/>
        <color theme="1"/>
        <rFont val="Arial CE"/>
        <charset val="238"/>
      </rPr>
      <t>o</t>
    </r>
    <r>
      <rPr>
        <sz val="10"/>
        <color theme="1"/>
        <rFont val="Arial CE"/>
        <charset val="238"/>
      </rPr>
      <t xml:space="preserve"> Dotyczy podmiotów gospodarczych zaliczanych zgodnie z PKD 2007 do działu "Telekomunikacja" sekcji "Informacja i komunikacja".</t>
    </r>
  </si>
  <si>
    <r>
      <t>A</t>
    </r>
    <r>
      <rPr>
        <vertAlign val="superscript"/>
        <sz val="10"/>
        <color indexed="8"/>
        <rFont val="Arial CE"/>
        <charset val="238"/>
      </rPr>
      <t>i</t>
    </r>
  </si>
  <si>
    <r>
      <t>I</t>
    </r>
    <r>
      <rPr>
        <vertAlign val="subscript"/>
        <sz val="10"/>
        <color indexed="8"/>
        <rFont val="Arial CE"/>
        <charset val="238"/>
      </rPr>
      <t>2</t>
    </r>
    <r>
      <rPr>
        <vertAlign val="superscript"/>
        <sz val="10"/>
        <color indexed="8"/>
        <rFont val="Arial CE"/>
        <charset val="238"/>
      </rPr>
      <t>j</t>
    </r>
  </si>
  <si>
    <r>
      <t>Abonenci</t>
    </r>
    <r>
      <rPr>
        <vertAlign val="superscript"/>
        <sz val="10"/>
        <rFont val="Arial CE"/>
        <charset val="238"/>
      </rPr>
      <t>k</t>
    </r>
    <r>
      <rPr>
        <sz val="10"/>
        <rFont val="Arial CE"/>
        <charset val="238"/>
      </rPr>
      <t xml:space="preserve"> telefonii ruchomej (komórkowej)</t>
    </r>
  </si>
  <si>
    <r>
      <t>Sprzedaż wyrobów i usług działalności pocztowej i kurierskiej oraz telekomunikacji</t>
    </r>
    <r>
      <rPr>
        <vertAlign val="superscript"/>
        <sz val="10"/>
        <color theme="1"/>
        <rFont val="Arial CE"/>
        <charset val="238"/>
      </rPr>
      <t xml:space="preserve">l,ł,m </t>
    </r>
    <r>
      <rPr>
        <sz val="10"/>
        <color theme="1"/>
        <rFont val="Arial CE"/>
        <charset val="238"/>
      </rPr>
      <t>(ceny bieżące)</t>
    </r>
  </si>
  <si>
    <r>
      <t>A</t>
    </r>
    <r>
      <rPr>
        <vertAlign val="superscript"/>
        <sz val="10"/>
        <color theme="1"/>
        <rFont val="Arial CE"/>
        <charset val="238"/>
      </rPr>
      <t>i</t>
    </r>
  </si>
  <si>
    <r>
      <t>Przychody ze sprzedaży wyrobów i usług w podmiotach prowadzących działalność pocztową i kurierską</t>
    </r>
    <r>
      <rPr>
        <vertAlign val="superscript"/>
        <sz val="10"/>
        <color theme="1"/>
        <rFont val="Arial CE"/>
        <charset val="238"/>
      </rPr>
      <t xml:space="preserve">ł,n </t>
    </r>
    <r>
      <rPr>
        <sz val="10"/>
        <color theme="1"/>
        <rFont val="Arial CE"/>
        <charset val="238"/>
      </rPr>
      <t>(ceny bieżące)</t>
    </r>
  </si>
  <si>
    <r>
      <t>Przychody ze sprzedaży wyrobów i usług w podmiotach prowadzących działalność telekomunikacyjną</t>
    </r>
    <r>
      <rPr>
        <vertAlign val="superscript"/>
        <sz val="10"/>
        <color theme="1"/>
        <rFont val="Arial CE"/>
        <charset val="238"/>
      </rPr>
      <t xml:space="preserve">ł,o </t>
    </r>
    <r>
      <rPr>
        <sz val="10"/>
        <color theme="1"/>
        <rFont val="Arial CE"/>
        <charset val="238"/>
      </rPr>
      <t>(ceny bieżące)</t>
    </r>
  </si>
  <si>
    <r>
      <t>Osoby</t>
    </r>
    <r>
      <rPr>
        <vertAlign val="superscript"/>
        <sz val="10"/>
        <color indexed="8"/>
        <rFont val="Arial CE"/>
        <charset val="238"/>
      </rPr>
      <t>n</t>
    </r>
    <r>
      <rPr>
        <sz val="10"/>
        <color indexed="8"/>
        <rFont val="Arial CE"/>
        <charset val="238"/>
      </rPr>
      <t xml:space="preserve"> zamawiające lub kupujące przez Internet towary lub usługi do użytku prywatnego</t>
    </r>
    <r>
      <rPr>
        <vertAlign val="superscript"/>
        <sz val="10"/>
        <color indexed="8"/>
        <rFont val="Arial CE"/>
        <charset val="238"/>
      </rPr>
      <t>t</t>
    </r>
  </si>
  <si>
    <r>
      <t>książki, czasopisma</t>
    </r>
    <r>
      <rPr>
        <vertAlign val="superscript"/>
        <sz val="10"/>
        <color theme="1"/>
        <rFont val="Arial CE"/>
        <charset val="238"/>
      </rPr>
      <t>u</t>
    </r>
  </si>
  <si>
    <r>
      <t xml:space="preserve">t </t>
    </r>
    <r>
      <rPr>
        <sz val="10"/>
        <color indexed="8"/>
        <rFont val="Arial CE"/>
        <charset val="238"/>
      </rPr>
      <t>Dotyczy towarów i usług zamawianych lub kupowanych w ciągu ostatnich 12 miesięcy.</t>
    </r>
  </si>
  <si>
    <r>
      <t xml:space="preserve">u </t>
    </r>
    <r>
      <rPr>
        <sz val="10"/>
        <color indexed="8"/>
        <rFont val="Arial CE"/>
        <charset val="238"/>
      </rPr>
      <t>W latach 2005-2009 grupa towarów i usług zawierała również materiały do nauki przez Internet.</t>
    </r>
  </si>
  <si>
    <r>
      <t>filmy i seriale pobierane lub w formie streamingu</t>
    </r>
    <r>
      <rPr>
        <vertAlign val="superscript"/>
        <sz val="10"/>
        <color theme="1"/>
        <rFont val="Arial CE"/>
        <charset val="238"/>
      </rPr>
      <t>s</t>
    </r>
  </si>
  <si>
    <r>
      <rPr>
        <vertAlign val="superscript"/>
        <sz val="10"/>
        <color theme="1"/>
        <rFont val="Arial CE"/>
        <charset val="238"/>
      </rPr>
      <t>s</t>
    </r>
    <r>
      <rPr>
        <sz val="10"/>
        <color theme="1"/>
        <rFont val="Arial CE"/>
        <charset val="238"/>
      </rPr>
      <t xml:space="preserve"> Od 2024 dane dotyczą także wydarzeń sportowych.</t>
    </r>
  </si>
  <si>
    <t>2024</t>
  </si>
  <si>
    <t>Warunki życia ludności_BAEL_dane obowiązujące do 31.12.2022</t>
  </si>
  <si>
    <t>Dane w tablicy prezentowane są zgodnie z krajowymi zasadami rachunkowości podmiotów gospodarki narodowej.
Dane według rodzajów działalności prezentowane są w układzie Polskiej Klasyfikacji Działalności  –  PKD 2007.</t>
  </si>
  <si>
    <t>Dane prezentowane są zgodnie z metodologią Europejskiego Systemu Rachunków Narodowych i Regionalnych (ESA 2010) oraz Klasyfikacji Spożycia Indywidualnego według celu (COICOP 1999).</t>
  </si>
  <si>
    <t>WARUNKI ŻYCIA LUDNOŚCI  ̶  COICOP_1999  ̶  DANE OBOWIĄZUJĄCE DO 31.12.2023 R.</t>
  </si>
  <si>
    <r>
      <t>Wyszczególnienie
A – rok poprzedni=100
I</t>
    </r>
    <r>
      <rPr>
        <vertAlign val="subscript"/>
        <sz val="10"/>
        <color theme="1"/>
        <rFont val="Arial CE"/>
        <charset val="238"/>
      </rPr>
      <t xml:space="preserve">1 </t>
    </r>
    <r>
      <rPr>
        <sz val="10"/>
        <color theme="1"/>
        <rFont val="Arial CE"/>
        <charset val="238"/>
      </rPr>
      <t>– 2000=100
I</t>
    </r>
    <r>
      <rPr>
        <vertAlign val="subscript"/>
        <sz val="10"/>
        <color theme="1"/>
        <rFont val="Arial CE"/>
        <charset val="238"/>
      </rPr>
      <t xml:space="preserve">2 </t>
    </r>
    <r>
      <rPr>
        <sz val="10"/>
        <color theme="1"/>
        <rFont val="Arial CE"/>
        <charset val="238"/>
      </rPr>
      <t>– 2005=100
I</t>
    </r>
    <r>
      <rPr>
        <vertAlign val="subscript"/>
        <sz val="10"/>
        <color theme="1"/>
        <rFont val="Arial CE"/>
        <charset val="238"/>
      </rPr>
      <t>3</t>
    </r>
    <r>
      <rPr>
        <sz val="10"/>
        <color theme="1"/>
        <rFont val="Arial CE"/>
        <charset val="238"/>
      </rPr>
      <t xml:space="preserve"> –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5</t>
    </r>
    <r>
      <rPr>
        <sz val="10"/>
        <color theme="1"/>
        <rFont val="Arial CE"/>
        <charset val="238"/>
      </rPr>
      <t xml:space="preserve"> – 2021=100</t>
    </r>
  </si>
  <si>
    <t>WARUNKI ŻYCIA LUDNOŚCI  ̶  COICOP 1999</t>
  </si>
  <si>
    <t>Warunki życia ludności COICOP dane obowiązujące do 31.12.2023</t>
  </si>
  <si>
    <t>rekreacja, sport i kultura</t>
  </si>
  <si>
    <t>restauracje i usługi zakwaterowania</t>
  </si>
  <si>
    <t>ubezpieczenia i usługi finansowe</t>
  </si>
  <si>
    <t>higiena osobista, ochrona socjalna oraz pozostałe towary i usługi</t>
  </si>
  <si>
    <r>
      <t xml:space="preserve">e (do wskaźników) </t>
    </r>
    <r>
      <rPr>
        <sz val="9"/>
        <color theme="1"/>
        <rFont val="Arial CE"/>
        <charset val="238"/>
      </rPr>
      <t>Wyniki BAEL (Badanie Aktywności Ekonomicznej Ludności) zostały uogólnione przy wykorzystaniu danych  o ludności rezydującej Polski zamieszkałej w mieszkaniach, pochodzących z bilansów opracowanych: 
- od 2010 r. do 2021 r. (2021 r. - dane pod kreską) –-  na podstawie Narodowego Spisu Powszechnego Ludności i Mieszkań 2011;
- od 2021 r. (2021 r. - dane nad kreską) – na podstawie Narodowego Spisu Powszechnego Ludności i Mieszkań 2021;
w związku z czym dane te nie są w pełni porównywalne.</t>
    </r>
  </si>
  <si>
    <r>
      <t>2025</t>
    </r>
    <r>
      <rPr>
        <vertAlign val="superscript"/>
        <sz val="10"/>
        <color theme="1"/>
        <rFont val="Arial CE"/>
        <charset val="238"/>
      </rPr>
      <t>a</t>
    </r>
  </si>
  <si>
    <r>
      <t>2025</t>
    </r>
    <r>
      <rPr>
        <vertAlign val="superscript"/>
        <sz val="10"/>
        <color theme="1"/>
        <rFont val="Arial CE"/>
        <charset val="238"/>
      </rPr>
      <t>e</t>
    </r>
  </si>
  <si>
    <t>Dane dotyczące dochodów i spożycia gospodarstw domowych prezentowane są zgodnie z metodologią Europejskiego Systemu Rachunków Narodowych i Regionalnych (ESA 2010) oraz Klasyfikacji Spożycia Indywidualnego według Celu (COICOP 2018).</t>
  </si>
  <si>
    <r>
      <t>78</t>
    </r>
    <r>
      <rPr>
        <vertAlign val="superscript"/>
        <sz val="10"/>
        <color theme="1"/>
        <rFont val="Arial"/>
        <family val="2"/>
        <charset val="238"/>
      </rPr>
      <t>a</t>
    </r>
  </si>
  <si>
    <r>
      <t>2025</t>
    </r>
    <r>
      <rPr>
        <vertAlign val="superscript"/>
        <sz val="10"/>
        <color theme="1"/>
        <rFont val="Arial CE"/>
        <charset val="238"/>
      </rPr>
      <t>b</t>
    </r>
  </si>
  <si>
    <t>122,8e</t>
  </si>
  <si>
    <r>
      <t>103,6</t>
    </r>
    <r>
      <rPr>
        <vertAlign val="superscript"/>
        <sz val="10"/>
        <color theme="1"/>
        <rFont val="Arial CE"/>
        <charset val="238"/>
      </rPr>
      <t>e</t>
    </r>
  </si>
  <si>
    <r>
      <t>138,0</t>
    </r>
    <r>
      <rPr>
        <vertAlign val="superscript"/>
        <sz val="10"/>
        <color theme="1"/>
        <rFont val="Arial CE"/>
        <charset val="238"/>
      </rPr>
      <t>e</t>
    </r>
  </si>
  <si>
    <r>
      <t>130,3</t>
    </r>
    <r>
      <rPr>
        <vertAlign val="superscript"/>
        <sz val="10"/>
        <color theme="1"/>
        <rFont val="Arial CE"/>
        <charset val="238"/>
      </rPr>
      <t>e</t>
    </r>
  </si>
  <si>
    <r>
      <t>121,4</t>
    </r>
    <r>
      <rPr>
        <vertAlign val="superscript"/>
        <sz val="10"/>
        <color theme="1"/>
        <rFont val="Arial CE"/>
        <charset val="238"/>
      </rPr>
      <t>e</t>
    </r>
  </si>
  <si>
    <r>
      <t>114,2</t>
    </r>
    <r>
      <rPr>
        <vertAlign val="superscript"/>
        <sz val="10"/>
        <color theme="1"/>
        <rFont val="Arial CE"/>
        <charset val="238"/>
      </rPr>
      <t>e</t>
    </r>
  </si>
  <si>
    <r>
      <t>108,6</t>
    </r>
    <r>
      <rPr>
        <vertAlign val="superscript"/>
        <sz val="10"/>
        <color theme="1"/>
        <rFont val="Arial CE"/>
        <charset val="238"/>
      </rPr>
      <t>e</t>
    </r>
  </si>
  <si>
    <r>
      <t>125,5</t>
    </r>
    <r>
      <rPr>
        <vertAlign val="superscript"/>
        <sz val="10"/>
        <color theme="1"/>
        <rFont val="Arial CE"/>
        <charset val="238"/>
      </rPr>
      <t>e</t>
    </r>
  </si>
  <si>
    <r>
      <t>120,2</t>
    </r>
    <r>
      <rPr>
        <vertAlign val="superscript"/>
        <sz val="10"/>
        <color theme="1"/>
        <rFont val="Arial CE"/>
        <charset val="238"/>
      </rPr>
      <t>e</t>
    </r>
  </si>
  <si>
    <r>
      <t>117,9</t>
    </r>
    <r>
      <rPr>
        <vertAlign val="superscript"/>
        <sz val="10"/>
        <color theme="1"/>
        <rFont val="Arial CE"/>
        <charset val="238"/>
      </rPr>
      <t>e</t>
    </r>
  </si>
  <si>
    <r>
      <t>113,3</t>
    </r>
    <r>
      <rPr>
        <vertAlign val="superscript"/>
        <sz val="10"/>
        <color theme="1"/>
        <rFont val="Arial CE"/>
        <charset val="238"/>
      </rPr>
      <t>e</t>
    </r>
  </si>
  <si>
    <r>
      <t>99,2</t>
    </r>
    <r>
      <rPr>
        <vertAlign val="superscript"/>
        <sz val="10"/>
        <color theme="1"/>
        <rFont val="Arial CE"/>
        <charset val="238"/>
      </rPr>
      <t>e</t>
    </r>
  </si>
  <si>
    <r>
      <t>148,7</t>
    </r>
    <r>
      <rPr>
        <vertAlign val="superscript"/>
        <sz val="10"/>
        <color theme="1"/>
        <rFont val="Arial CE"/>
        <charset val="238"/>
      </rPr>
      <t>e</t>
    </r>
  </si>
  <si>
    <r>
      <t>130,5</t>
    </r>
    <r>
      <rPr>
        <vertAlign val="superscript"/>
        <sz val="10"/>
        <color theme="1"/>
        <rFont val="Arial CE"/>
        <charset val="238"/>
      </rPr>
      <t>e</t>
    </r>
  </si>
  <si>
    <r>
      <t>119,3</t>
    </r>
    <r>
      <rPr>
        <vertAlign val="superscript"/>
        <sz val="10"/>
        <color theme="1"/>
        <rFont val="Arial CE"/>
        <charset val="238"/>
      </rPr>
      <t>e</t>
    </r>
  </si>
  <si>
    <r>
      <t>109,3</t>
    </r>
    <r>
      <rPr>
        <vertAlign val="superscript"/>
        <sz val="10"/>
        <color theme="1"/>
        <rFont val="Arial CE"/>
        <charset val="238"/>
      </rPr>
      <t>e</t>
    </r>
  </si>
  <si>
    <r>
      <t>103,8</t>
    </r>
    <r>
      <rPr>
        <vertAlign val="superscript"/>
        <sz val="10"/>
        <color theme="1"/>
        <rFont val="Arial CE"/>
        <charset val="238"/>
      </rPr>
      <t>e</t>
    </r>
  </si>
  <si>
    <r>
      <t>105,9</t>
    </r>
    <r>
      <rPr>
        <vertAlign val="superscript"/>
        <sz val="10"/>
        <color theme="1"/>
        <rFont val="Arial CE"/>
        <charset val="238"/>
      </rPr>
      <t>e</t>
    </r>
  </si>
  <si>
    <r>
      <t>106,4</t>
    </r>
    <r>
      <rPr>
        <vertAlign val="superscript"/>
        <sz val="10"/>
        <color theme="1"/>
        <rFont val="Arial CE"/>
        <charset val="238"/>
      </rPr>
      <t>e</t>
    </r>
  </si>
  <si>
    <r>
      <t>3,44</t>
    </r>
    <r>
      <rPr>
        <vertAlign val="superscript"/>
        <sz val="10"/>
        <color theme="1"/>
        <rFont val="Arial CE"/>
        <charset val="238"/>
      </rPr>
      <t>e</t>
    </r>
  </si>
  <si>
    <r>
      <t>5,46</t>
    </r>
    <r>
      <rPr>
        <vertAlign val="superscript"/>
        <sz val="10"/>
        <color theme="1"/>
        <rFont val="Arial CE"/>
        <charset val="238"/>
      </rPr>
      <t>e</t>
    </r>
  </si>
  <si>
    <r>
      <t>1,21</t>
    </r>
    <r>
      <rPr>
        <vertAlign val="superscript"/>
        <sz val="10"/>
        <color theme="1"/>
        <rFont val="Arial CE"/>
        <charset val="238"/>
      </rPr>
      <t>e</t>
    </r>
  </si>
  <si>
    <r>
      <t>1,34</t>
    </r>
    <r>
      <rPr>
        <vertAlign val="superscript"/>
        <sz val="10"/>
        <color theme="1"/>
        <rFont val="Arial CE"/>
        <charset val="238"/>
      </rPr>
      <t>e</t>
    </r>
  </si>
  <si>
    <r>
      <t>2025</t>
    </r>
    <r>
      <rPr>
        <sz val="10"/>
        <color theme="1"/>
        <rFont val="Calibri"/>
        <family val="2"/>
        <charset val="238"/>
      </rPr>
      <t>ᵈ</t>
    </r>
  </si>
  <si>
    <r>
      <t>103,2</t>
    </r>
    <r>
      <rPr>
        <vertAlign val="superscript"/>
        <sz val="10"/>
        <color theme="1"/>
        <rFont val="Arial"/>
        <family val="2"/>
        <charset val="238"/>
      </rPr>
      <t>h</t>
    </r>
  </si>
  <si>
    <r>
      <t>234,1</t>
    </r>
    <r>
      <rPr>
        <vertAlign val="superscript"/>
        <sz val="10"/>
        <color theme="1"/>
        <rFont val="Arial"/>
        <family val="2"/>
        <charset val="238"/>
      </rPr>
      <t>h</t>
    </r>
  </si>
  <si>
    <r>
      <t>215,5</t>
    </r>
    <r>
      <rPr>
        <vertAlign val="superscript"/>
        <sz val="10"/>
        <color theme="1"/>
        <rFont val="Arial"/>
        <family val="2"/>
        <charset val="238"/>
      </rPr>
      <t>h</t>
    </r>
  </si>
  <si>
    <r>
      <t>184,4</t>
    </r>
    <r>
      <rPr>
        <vertAlign val="superscript"/>
        <sz val="10"/>
        <color theme="1"/>
        <rFont val="Arial CE"/>
        <charset val="238"/>
      </rPr>
      <t>h</t>
    </r>
  </si>
  <si>
    <r>
      <t>132,7</t>
    </r>
    <r>
      <rPr>
        <vertAlign val="superscript"/>
        <sz val="10"/>
        <color theme="1"/>
        <rFont val="Arial CE"/>
        <charset val="238"/>
      </rPr>
      <t>h</t>
    </r>
  </si>
  <si>
    <r>
      <rPr>
        <sz val="10"/>
        <color rgb="FFFF0000"/>
        <rFont val="Arial CE"/>
        <charset val="238"/>
      </rPr>
      <t>128 235</t>
    </r>
    <r>
      <rPr>
        <vertAlign val="superscript"/>
        <sz val="10"/>
        <color theme="1"/>
        <rFont val="Arial CE"/>
        <charset val="238"/>
      </rPr>
      <t>h</t>
    </r>
  </si>
  <si>
    <r>
      <t>2025</t>
    </r>
    <r>
      <rPr>
        <vertAlign val="superscript"/>
        <sz val="10"/>
        <rFont val="Arial CE"/>
        <charset val="238"/>
      </rPr>
      <t>f</t>
    </r>
  </si>
  <si>
    <r>
      <rPr>
        <vertAlign val="superscript"/>
        <sz val="10"/>
        <color theme="1"/>
        <rFont val="Arial CE"/>
        <charset val="238"/>
      </rPr>
      <t>f</t>
    </r>
    <r>
      <rPr>
        <sz val="10"/>
        <color theme="1"/>
        <rFont val="Arial CE"/>
        <charset val="238"/>
      </rPr>
      <t xml:space="preserve"> Dane wstępne.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</si>
</sst>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
    <numFmt numFmtId="165" formatCode="#,##0.0_);\(#,##0.0\)"/>
    <numFmt numFmtId="166" formatCode="#,##0.0"/>
    <numFmt numFmtId="167" formatCode="0.0000"/>
    <numFmt numFmtId="168" formatCode="\-0.0"/>
  </numFmts>
  <fonts count="11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2"/>
      <name val="Arial"/>
      <family val="2"/>
      <charset val="238"/>
    </font>
    <font>
      <b/>
      <sz val="12"/>
      <name val="Arial"/>
      <family val="2"/>
      <charset val="238"/>
    </font>
    <font>
      <b/>
      <sz val="10"/>
      <name val="Arial"/>
      <family val="2"/>
      <charset val="238"/>
    </font>
    <font>
      <sz val="10"/>
      <name val="Arial"/>
      <family val="2"/>
      <charset val="238"/>
    </font>
    <font>
      <sz val="10"/>
      <name val="Arial CE"/>
      <family val="2"/>
      <charset val="238"/>
    </font>
    <font>
      <sz val="10"/>
      <color indexed="8"/>
      <name val="Arial"/>
      <family val="2"/>
      <charset val="238"/>
    </font>
    <font>
      <b/>
      <u/>
      <sz val="12"/>
      <name val="Arial"/>
      <family val="2"/>
      <charset val="238"/>
    </font>
    <font>
      <b/>
      <sz val="11"/>
      <name val="Arial"/>
      <family val="2"/>
      <charset val="238"/>
    </font>
    <font>
      <sz val="11"/>
      <name val="Arial"/>
      <family val="2"/>
      <charset val="238"/>
    </font>
    <font>
      <u/>
      <sz val="10"/>
      <color indexed="12"/>
      <name val="Arial CE"/>
      <charset val="238"/>
    </font>
    <font>
      <sz val="12"/>
      <name val="Arial CE"/>
      <charset val="238"/>
    </font>
    <font>
      <b/>
      <sz val="12"/>
      <name val="Arial CE"/>
      <charset val="238"/>
    </font>
    <font>
      <vertAlign val="subscript"/>
      <sz val="10"/>
      <name val="Arial CE"/>
      <charset val="238"/>
    </font>
    <font>
      <vertAlign val="subscript"/>
      <sz val="10"/>
      <name val="Arial CE"/>
      <family val="2"/>
      <charset val="238"/>
    </font>
    <font>
      <sz val="10"/>
      <name val="Arial"/>
      <family val="2"/>
      <charset val="238"/>
    </font>
    <font>
      <b/>
      <sz val="10"/>
      <name val="Arial CE"/>
      <charset val="238"/>
    </font>
    <font>
      <vertAlign val="superscript"/>
      <sz val="10"/>
      <name val="Arial CE"/>
      <charset val="238"/>
    </font>
    <font>
      <b/>
      <sz val="10"/>
      <color indexed="8"/>
      <name val="Arial CE"/>
      <charset val="238"/>
    </font>
    <font>
      <sz val="12"/>
      <name val="Arial"/>
      <family val="2"/>
      <charset val="238"/>
    </font>
    <font>
      <sz val="10"/>
      <color indexed="8"/>
      <name val="Arial CE"/>
      <family val="2"/>
      <charset val="238"/>
    </font>
    <font>
      <sz val="10"/>
      <color indexed="8"/>
      <name val="Arial CE"/>
      <charset val="238"/>
    </font>
    <font>
      <vertAlign val="superscript"/>
      <sz val="10"/>
      <color indexed="8"/>
      <name val="Arial CE"/>
      <charset val="238"/>
    </font>
    <font>
      <b/>
      <vertAlign val="superscript"/>
      <sz val="10"/>
      <name val="Arial CE"/>
      <charset val="238"/>
    </font>
    <font>
      <vertAlign val="superscript"/>
      <sz val="10"/>
      <name val="Arial CE"/>
      <family val="2"/>
      <charset val="238"/>
    </font>
    <font>
      <i/>
      <sz val="10"/>
      <name val="Arial"/>
      <family val="2"/>
      <charset val="238"/>
    </font>
    <font>
      <u/>
      <sz val="10"/>
      <name val="Arial CE"/>
      <family val="2"/>
      <charset val="238"/>
    </font>
    <font>
      <sz val="10"/>
      <color indexed="10"/>
      <name val="Arial CE"/>
      <charset val="238"/>
    </font>
    <font>
      <sz val="10"/>
      <name val="Arial CE"/>
      <charset val="238"/>
    </font>
    <font>
      <vertAlign val="superscript"/>
      <sz val="10"/>
      <name val="Arial"/>
      <family val="2"/>
      <charset val="238"/>
    </font>
    <font>
      <vertAlign val="superscript"/>
      <sz val="10"/>
      <color indexed="10"/>
      <name val="Arial CE"/>
      <charset val="238"/>
    </font>
    <font>
      <vertAlign val="subscript"/>
      <sz val="10"/>
      <color indexed="8"/>
      <name val="Arial CE"/>
      <charset val="238"/>
    </font>
    <font>
      <vertAlign val="superscript"/>
      <sz val="10"/>
      <color indexed="8"/>
      <name val="Arial"/>
      <family val="2"/>
      <charset val="238"/>
    </font>
    <font>
      <sz val="9"/>
      <name val="Arial CE"/>
      <charset val="238"/>
    </font>
    <font>
      <vertAlign val="subscript"/>
      <sz val="10"/>
      <color indexed="8"/>
      <name val="Arial CE"/>
      <family val="2"/>
      <charset val="238"/>
    </font>
    <font>
      <b/>
      <sz val="8"/>
      <name val="Arial"/>
      <family val="2"/>
      <charset val="238"/>
    </font>
    <font>
      <i/>
      <sz val="10"/>
      <name val="Arial CE"/>
      <charset val="238"/>
    </font>
    <font>
      <sz val="10"/>
      <name val="Cambria"/>
      <family val="1"/>
      <charset val="238"/>
    </font>
    <font>
      <sz val="10"/>
      <color theme="1"/>
      <name val="Arial"/>
      <family val="2"/>
      <charset val="238"/>
    </font>
    <font>
      <sz val="10"/>
      <color theme="1"/>
      <name val="Arial CE"/>
      <charset val="238"/>
    </font>
    <font>
      <b/>
      <sz val="12"/>
      <color theme="1"/>
      <name val="Arial"/>
      <family val="2"/>
      <charset val="238"/>
    </font>
    <font>
      <sz val="11"/>
      <color theme="1"/>
      <name val="Arial"/>
      <family val="2"/>
      <charset val="238"/>
    </font>
    <font>
      <b/>
      <sz val="10"/>
      <color theme="1"/>
      <name val="Arial"/>
      <family val="2"/>
      <charset val="238"/>
    </font>
    <font>
      <vertAlign val="superscript"/>
      <sz val="10"/>
      <color theme="1"/>
      <name val="Arial CE"/>
      <charset val="238"/>
    </font>
    <font>
      <b/>
      <sz val="12"/>
      <color theme="1"/>
      <name val="Arial CE"/>
      <charset val="238"/>
    </font>
    <font>
      <sz val="12"/>
      <color theme="1"/>
      <name val="Arial CE"/>
      <charset val="238"/>
    </font>
    <font>
      <b/>
      <sz val="10"/>
      <color theme="1"/>
      <name val="Arial CE"/>
      <charset val="238"/>
    </font>
    <font>
      <sz val="10"/>
      <color theme="1"/>
      <name val="Arial CE"/>
      <family val="2"/>
      <charset val="238"/>
    </font>
    <font>
      <sz val="10"/>
      <color rgb="FFFF0000"/>
      <name val="Arial CE"/>
      <charset val="238"/>
    </font>
    <font>
      <u/>
      <sz val="10"/>
      <color theme="1"/>
      <name val="Arial CE"/>
      <charset val="238"/>
    </font>
    <font>
      <b/>
      <sz val="8"/>
      <color theme="0"/>
      <name val="Arial"/>
      <family val="2"/>
      <charset val="238"/>
    </font>
    <font>
      <sz val="10"/>
      <color rgb="FFFF0000"/>
      <name val="Arial"/>
      <family val="2"/>
      <charset val="238"/>
    </font>
    <font>
      <i/>
      <sz val="10"/>
      <color rgb="FFFF0000"/>
      <name val="Arial CE"/>
      <charset val="238"/>
    </font>
    <font>
      <sz val="12"/>
      <color rgb="FFFF0000"/>
      <name val="Arial CE"/>
      <charset val="238"/>
    </font>
    <font>
      <sz val="10"/>
      <color rgb="FF000000"/>
      <name val="Arial"/>
      <family val="2"/>
      <charset val="238"/>
    </font>
    <font>
      <strike/>
      <sz val="10"/>
      <color rgb="FFFF0000"/>
      <name val="Arial CE"/>
      <charset val="238"/>
    </font>
    <font>
      <vertAlign val="superscript"/>
      <sz val="10"/>
      <color theme="1"/>
      <name val="Arial CE"/>
      <family val="2"/>
      <charset val="238"/>
    </font>
    <font>
      <vertAlign val="superscript"/>
      <sz val="10"/>
      <color rgb="FFFF0000"/>
      <name val="Arial CE"/>
      <charset val="238"/>
    </font>
    <font>
      <sz val="10"/>
      <name val="Calibri"/>
      <family val="2"/>
      <charset val="238"/>
      <scheme val="minor"/>
    </font>
    <font>
      <strike/>
      <sz val="10"/>
      <color indexed="10"/>
      <name val="Arial CE"/>
      <charset val="238"/>
    </font>
    <font>
      <vertAlign val="superscript"/>
      <sz val="10"/>
      <color theme="1"/>
      <name val="Arial"/>
      <family val="2"/>
      <charset val="238"/>
    </font>
    <font>
      <sz val="10"/>
      <color rgb="FF00B050"/>
      <name val="Arial CE"/>
      <charset val="238"/>
    </font>
    <font>
      <strike/>
      <sz val="10"/>
      <color theme="1"/>
      <name val="Cambria"/>
      <family val="1"/>
      <charset val="238"/>
    </font>
    <font>
      <b/>
      <vertAlign val="subscript"/>
      <sz val="10"/>
      <name val="Arial CE"/>
      <charset val="238"/>
    </font>
    <font>
      <b/>
      <vertAlign val="superscript"/>
      <sz val="10"/>
      <color indexed="8"/>
      <name val="Arial CE"/>
      <charset val="238"/>
    </font>
    <font>
      <b/>
      <u/>
      <sz val="12"/>
      <color theme="1"/>
      <name val="Arial CE"/>
      <charset val="238"/>
    </font>
    <font>
      <sz val="11"/>
      <color theme="1"/>
      <name val="Arial CE"/>
      <charset val="238"/>
    </font>
    <font>
      <b/>
      <sz val="10"/>
      <color indexed="10"/>
      <name val="Arial CE"/>
      <charset val="238"/>
    </font>
    <font>
      <i/>
      <sz val="10"/>
      <color theme="1"/>
      <name val="Arial CE"/>
      <charset val="238"/>
    </font>
    <font>
      <sz val="10"/>
      <color rgb="FF000000"/>
      <name val="Arial CE"/>
      <charset val="238"/>
    </font>
    <font>
      <vertAlign val="superscript"/>
      <sz val="10"/>
      <color rgb="FFFF0000"/>
      <name val="Arial CE"/>
      <family val="2"/>
      <charset val="238"/>
    </font>
    <font>
      <sz val="12"/>
      <name val="Arial CE"/>
    </font>
    <font>
      <u/>
      <sz val="9"/>
      <color indexed="12"/>
      <name val="Arial CE"/>
    </font>
    <font>
      <sz val="8"/>
      <name val="Arial"/>
      <family val="2"/>
      <charset val="238"/>
    </font>
    <font>
      <sz val="11"/>
      <color theme="1"/>
      <name val="Calibri"/>
      <family val="2"/>
      <scheme val="minor"/>
    </font>
    <font>
      <vertAlign val="subscript"/>
      <sz val="10"/>
      <color theme="1"/>
      <name val="Arial CE"/>
      <charset val="238"/>
    </font>
    <font>
      <sz val="10"/>
      <color theme="1"/>
      <name val="Aria CE"/>
      <charset val="238"/>
    </font>
    <font>
      <sz val="10"/>
      <name val="Aria CE"/>
      <charset val="238"/>
    </font>
    <font>
      <b/>
      <sz val="10"/>
      <name val="Aria CE"/>
      <charset val="238"/>
    </font>
    <font>
      <sz val="10"/>
      <color indexed="8"/>
      <name val="Aria CE"/>
      <charset val="238"/>
    </font>
    <font>
      <vertAlign val="superscript"/>
      <sz val="10"/>
      <color indexed="8"/>
      <name val="Aria CE"/>
      <charset val="238"/>
    </font>
    <font>
      <vertAlign val="superscript"/>
      <sz val="10"/>
      <name val="Aria CE"/>
      <charset val="238"/>
    </font>
    <font>
      <strike/>
      <sz val="10"/>
      <color theme="1"/>
      <name val="Arial CE"/>
      <charset val="238"/>
    </font>
    <font>
      <i/>
      <sz val="10"/>
      <color theme="1"/>
      <name val="Arial"/>
      <family val="2"/>
      <charset val="238"/>
    </font>
    <font>
      <i/>
      <vertAlign val="superscript"/>
      <sz val="10"/>
      <color theme="1"/>
      <name val="Arial"/>
      <family val="2"/>
      <charset val="238"/>
    </font>
    <font>
      <sz val="11"/>
      <name val="Calibri"/>
      <family val="2"/>
      <charset val="238"/>
      <scheme val="minor"/>
    </font>
    <font>
      <u/>
      <sz val="10"/>
      <name val="Arial"/>
      <family val="2"/>
      <charset val="238"/>
    </font>
    <font>
      <b/>
      <sz val="12"/>
      <name val="Arial ce "/>
      <charset val="238"/>
    </font>
    <font>
      <u/>
      <sz val="10"/>
      <color theme="1"/>
      <name val="Arial CE"/>
      <family val="2"/>
      <charset val="238"/>
    </font>
    <font>
      <u/>
      <sz val="10"/>
      <name val="Arial CE"/>
      <charset val="238"/>
    </font>
    <font>
      <sz val="10"/>
      <color rgb="FFFF0000"/>
      <name val="Arial CE"/>
      <family val="2"/>
      <charset val="238"/>
    </font>
    <font>
      <strike/>
      <sz val="10"/>
      <name val="Arial CE"/>
      <charset val="238"/>
    </font>
    <font>
      <b/>
      <vertAlign val="superscript"/>
      <sz val="10"/>
      <color theme="1"/>
      <name val="Arial CE"/>
      <charset val="238"/>
    </font>
    <font>
      <vertAlign val="subscript"/>
      <sz val="10"/>
      <color theme="1"/>
      <name val="Arial"/>
      <family val="2"/>
      <charset val="238"/>
    </font>
    <font>
      <sz val="11"/>
      <color theme="1"/>
      <name val="Czcionka tekstu podstawowego"/>
      <family val="2"/>
      <charset val="238"/>
    </font>
    <font>
      <u/>
      <sz val="10"/>
      <color rgb="FF0340B9"/>
      <name val="Arial CE"/>
      <charset val="238"/>
    </font>
    <font>
      <b/>
      <u/>
      <sz val="10"/>
      <color theme="1"/>
      <name val="Arial CE"/>
      <charset val="238"/>
    </font>
    <font>
      <vertAlign val="subscript"/>
      <sz val="10"/>
      <color theme="1"/>
      <name val="Arial CE"/>
      <family val="2"/>
      <charset val="238"/>
    </font>
    <font>
      <vertAlign val="superscript"/>
      <sz val="9"/>
      <color rgb="FFFF0000"/>
      <name val="Arial CE"/>
      <charset val="238"/>
    </font>
    <font>
      <sz val="10"/>
      <color indexed="12"/>
      <name val="Arial CE"/>
      <charset val="238"/>
    </font>
    <font>
      <u/>
      <sz val="10"/>
      <color rgb="FFFF0000"/>
      <name val="Arial CE"/>
      <charset val="238"/>
    </font>
    <font>
      <vertAlign val="superscript"/>
      <sz val="9"/>
      <color theme="1"/>
      <name val="Arial CE"/>
      <charset val="238"/>
    </font>
    <font>
      <sz val="9"/>
      <color theme="1"/>
      <name val="Arial CE"/>
      <charset val="238"/>
    </font>
    <font>
      <sz val="10"/>
      <color theme="1"/>
      <name val="Calibri"/>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1F3FF"/>
        <bgColor indexed="64"/>
      </patternFill>
    </fill>
    <fill>
      <patternFill patternType="solid">
        <fgColor rgb="FFE1F3FF"/>
        <bgColor indexed="26"/>
      </patternFill>
    </fill>
    <fill>
      <patternFill patternType="solid">
        <fgColor rgb="FFE1F3FF"/>
        <bgColor rgb="FFFFFFCC"/>
      </patternFill>
    </fill>
    <fill>
      <patternFill patternType="solid">
        <fgColor theme="0" tint="-0.14999847407452621"/>
        <bgColor indexed="64"/>
      </patternFill>
    </fill>
  </fills>
  <borders count="123">
    <border>
      <left/>
      <right/>
      <top/>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medium">
        <color indexed="64"/>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style="thick">
        <color indexed="64"/>
      </left>
      <right style="thin">
        <color indexed="64"/>
      </right>
      <top style="medium">
        <color indexed="64"/>
      </top>
      <bottom/>
      <diagonal/>
    </border>
    <border>
      <left style="thin">
        <color indexed="64"/>
      </left>
      <right style="thick">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ck">
        <color indexed="64"/>
      </left>
      <right style="thin">
        <color indexed="64"/>
      </right>
      <top style="hair">
        <color indexed="64"/>
      </top>
      <bottom style="medium">
        <color indexed="64"/>
      </bottom>
      <diagonal/>
    </border>
    <border>
      <left style="medium">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style="thick">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top/>
      <bottom style="medium">
        <color indexed="64"/>
      </bottom>
      <diagonal/>
    </border>
    <border>
      <left style="thin">
        <color indexed="64"/>
      </left>
      <right/>
      <top style="hair">
        <color indexed="64"/>
      </top>
      <bottom/>
      <diagonal/>
    </border>
    <border>
      <left style="thin">
        <color indexed="64"/>
      </left>
      <right style="thick">
        <color indexed="64"/>
      </right>
      <top/>
      <bottom style="hair">
        <color indexed="64"/>
      </bottom>
      <diagonal/>
    </border>
    <border>
      <left style="thick">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style="thin">
        <color indexed="64"/>
      </left>
      <right style="thick">
        <color indexed="64"/>
      </right>
      <top style="hair">
        <color indexed="64"/>
      </top>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medium">
        <color indexed="64"/>
      </bottom>
      <diagonal/>
    </border>
    <border>
      <left/>
      <right style="thick">
        <color indexed="64"/>
      </right>
      <top style="medium">
        <color indexed="64"/>
      </top>
      <bottom/>
      <diagonal/>
    </border>
    <border>
      <left style="medium">
        <color indexed="64"/>
      </left>
      <right/>
      <top/>
      <bottom style="medium">
        <color indexed="64"/>
      </bottom>
      <diagonal/>
    </border>
    <border>
      <left/>
      <right style="thick">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medium">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style="medium">
        <color indexed="64"/>
      </left>
      <right/>
      <top style="thin">
        <color indexed="64"/>
      </top>
      <bottom style="thin">
        <color indexed="64"/>
      </bottom>
      <diagonal/>
    </border>
    <border>
      <left style="thick">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bottom/>
      <diagonal/>
    </border>
    <border>
      <left style="thick">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medium">
        <color indexed="64"/>
      </left>
      <right/>
      <top/>
      <bottom/>
      <diagonal/>
    </border>
    <border>
      <left style="thin">
        <color rgb="FF231F20"/>
      </left>
      <right/>
      <top/>
      <bottom style="hair">
        <color indexed="64"/>
      </bottom>
      <diagonal/>
    </border>
    <border>
      <left style="thin">
        <color rgb="FF231F20"/>
      </left>
      <right style="thin">
        <color indexed="64"/>
      </right>
      <top/>
      <bottom style="hair">
        <color indexed="64"/>
      </bottom>
      <diagonal/>
    </border>
    <border>
      <left/>
      <right style="thin">
        <color indexed="64"/>
      </right>
      <top/>
      <bottom/>
      <diagonal/>
    </border>
    <border>
      <left style="medium">
        <color indexed="64"/>
      </left>
      <right/>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hair">
        <color indexed="64"/>
      </top>
      <bottom style="hair">
        <color indexed="64"/>
      </bottom>
      <diagonal/>
    </border>
    <border>
      <left style="thin">
        <color indexed="64"/>
      </left>
      <right/>
      <top style="thin">
        <color indexed="64"/>
      </top>
      <bottom/>
      <diagonal/>
    </border>
    <border>
      <left style="medium">
        <color indexed="64"/>
      </left>
      <right style="thin">
        <color indexed="64"/>
      </right>
      <top style="hair">
        <color indexed="64"/>
      </top>
      <bottom/>
      <diagonal/>
    </border>
    <border>
      <left style="double">
        <color indexed="64"/>
      </left>
      <right style="thin">
        <color indexed="64"/>
      </right>
      <top style="hair">
        <color indexed="64"/>
      </top>
      <bottom/>
      <diagonal/>
    </border>
    <border>
      <left style="double">
        <color indexed="64"/>
      </left>
      <right style="thin">
        <color indexed="64"/>
      </right>
      <top/>
      <bottom/>
      <diagonal/>
    </border>
    <border>
      <left style="double">
        <color indexed="64"/>
      </left>
      <right style="thin">
        <color indexed="64"/>
      </right>
      <top/>
      <bottom style="hair">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hair">
        <color indexed="64"/>
      </top>
      <bottom/>
      <diagonal/>
    </border>
    <border>
      <left style="dashed">
        <color indexed="64"/>
      </left>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hair">
        <color indexed="64"/>
      </top>
      <bottom style="dotted">
        <color indexed="64"/>
      </bottom>
      <diagonal/>
    </border>
  </borders>
  <cellStyleXfs count="27">
    <xf numFmtId="0" fontId="0" fillId="0" borderId="0"/>
    <xf numFmtId="0" fontId="17" fillId="0" borderId="0" applyNumberFormat="0" applyFill="0" applyBorder="0" applyAlignment="0" applyProtection="0">
      <alignment vertical="top"/>
      <protection locked="0"/>
    </xf>
    <xf numFmtId="0" fontId="35" fillId="0" borderId="0"/>
    <xf numFmtId="0" fontId="45" fillId="0" borderId="0"/>
    <xf numFmtId="0" fontId="7" fillId="0" borderId="0"/>
    <xf numFmtId="0" fontId="35"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8" fillId="0" borderId="0"/>
    <xf numFmtId="0" fontId="79" fillId="0" borderId="0" applyNumberFormat="0" applyFill="0" applyBorder="0" applyAlignment="0" applyProtection="0">
      <alignment vertical="top"/>
      <protection locked="0"/>
    </xf>
    <xf numFmtId="0" fontId="11" fillId="0" borderId="0"/>
    <xf numFmtId="0" fontId="78" fillId="0" borderId="0"/>
    <xf numFmtId="44" fontId="78" fillId="0" borderId="0" applyFont="0" applyFill="0" applyBorder="0" applyAlignment="0" applyProtection="0"/>
    <xf numFmtId="0" fontId="6" fillId="0" borderId="0"/>
    <xf numFmtId="0" fontId="81" fillId="0" borderId="0">
      <alignment vertical="top"/>
      <protection locked="0"/>
    </xf>
    <xf numFmtId="44" fontId="7" fillId="0" borderId="0" applyFont="0" applyFill="0" applyBorder="0" applyAlignment="0" applyProtection="0"/>
    <xf numFmtId="44" fontId="78" fillId="0" borderId="0" applyFont="0" applyFill="0" applyBorder="0" applyAlignment="0" applyProtection="0"/>
    <xf numFmtId="0" fontId="4" fillId="0" borderId="0"/>
    <xf numFmtId="44" fontId="7" fillId="0" borderId="0" applyFont="0" applyFill="0" applyBorder="0" applyAlignment="0" applyProtection="0"/>
    <xf numFmtId="44" fontId="78" fillId="0" borderId="0" applyFont="0" applyFill="0" applyBorder="0" applyAlignment="0" applyProtection="0"/>
    <xf numFmtId="0" fontId="3" fillId="0" borderId="0"/>
    <xf numFmtId="44" fontId="7" fillId="0" borderId="0" applyFont="0" applyFill="0" applyBorder="0" applyAlignment="0" applyProtection="0"/>
    <xf numFmtId="44" fontId="78" fillId="0" borderId="0" applyFont="0" applyFill="0" applyBorder="0" applyAlignment="0" applyProtection="0"/>
    <xf numFmtId="0" fontId="3" fillId="0" borderId="0"/>
  </cellStyleXfs>
  <cellXfs count="3460">
    <xf numFmtId="0" fontId="0" fillId="0" borderId="0" xfId="0"/>
    <xf numFmtId="0" fontId="8" fillId="0" borderId="0" xfId="0" applyNumberFormat="1" applyFont="1" applyAlignment="1">
      <alignment vertical="center"/>
    </xf>
    <xf numFmtId="0" fontId="9" fillId="0" borderId="0" xfId="7" applyNumberFormat="1" applyFont="1" applyAlignment="1">
      <alignment horizontal="center" vertical="center"/>
    </xf>
    <xf numFmtId="0" fontId="9" fillId="0" borderId="0" xfId="7" applyNumberFormat="1" applyFont="1" applyAlignment="1">
      <alignment horizontal="left" vertical="center"/>
    </xf>
    <xf numFmtId="0" fontId="10" fillId="0" borderId="0" xfId="7" applyNumberFormat="1" applyFont="1" applyAlignment="1">
      <alignment horizontal="center" vertical="center"/>
    </xf>
    <xf numFmtId="0" fontId="11" fillId="0" borderId="0" xfId="0" applyNumberFormat="1" applyFont="1" applyAlignment="1">
      <alignment vertical="center"/>
    </xf>
    <xf numFmtId="0" fontId="12" fillId="0" borderId="10" xfId="0" applyNumberFormat="1" applyFont="1" applyBorder="1" applyAlignment="1">
      <alignment horizontal="right" wrapText="1"/>
    </xf>
    <xf numFmtId="0" fontId="12" fillId="0" borderId="11" xfId="0" applyNumberFormat="1" applyFont="1" applyBorder="1" applyAlignment="1">
      <alignment horizontal="right" wrapText="1"/>
    </xf>
    <xf numFmtId="0" fontId="14" fillId="0" borderId="0" xfId="0" applyFont="1"/>
    <xf numFmtId="0" fontId="11" fillId="0" borderId="0" xfId="0" applyFont="1"/>
    <xf numFmtId="0" fontId="15" fillId="0" borderId="0" xfId="0" applyFont="1"/>
    <xf numFmtId="0" fontId="16" fillId="0" borderId="0" xfId="0" applyFont="1"/>
    <xf numFmtId="0" fontId="18" fillId="0" borderId="0" xfId="0" applyNumberFormat="1" applyFont="1" applyAlignment="1">
      <alignment vertical="center"/>
    </xf>
    <xf numFmtId="0" fontId="19" fillId="0" borderId="0" xfId="0" applyNumberFormat="1" applyFont="1" applyAlignment="1">
      <alignment vertical="center"/>
    </xf>
    <xf numFmtId="0" fontId="7" fillId="0" borderId="0" xfId="0" applyNumberFormat="1" applyFont="1" applyBorder="1" applyAlignment="1">
      <alignment vertical="center"/>
    </xf>
    <xf numFmtId="0" fontId="7" fillId="0" borderId="0" xfId="0" applyNumberFormat="1" applyFont="1" applyAlignment="1">
      <alignment vertical="center"/>
    </xf>
    <xf numFmtId="164" fontId="12" fillId="0" borderId="11" xfId="0" applyNumberFormat="1" applyFont="1" applyBorder="1" applyAlignment="1">
      <alignment horizontal="right" wrapText="1"/>
    </xf>
    <xf numFmtId="0" fontId="7" fillId="0" borderId="0" xfId="0" applyNumberFormat="1" applyFont="1" applyBorder="1" applyAlignment="1"/>
    <xf numFmtId="0" fontId="9" fillId="0" borderId="0" xfId="0" applyNumberFormat="1" applyFont="1"/>
    <xf numFmtId="0" fontId="26" fillId="0" borderId="0" xfId="0" applyNumberFormat="1" applyFont="1" applyAlignment="1">
      <alignment vertical="center"/>
    </xf>
    <xf numFmtId="0" fontId="18" fillId="0" borderId="0" xfId="6" applyNumberFormat="1" applyFont="1" applyAlignment="1">
      <alignment vertical="center"/>
    </xf>
    <xf numFmtId="0" fontId="19" fillId="0" borderId="0" xfId="6" applyNumberFormat="1" applyFont="1" applyAlignment="1">
      <alignment vertical="center"/>
    </xf>
    <xf numFmtId="0" fontId="7" fillId="0" borderId="0" xfId="6" applyNumberFormat="1" applyFont="1" applyAlignment="1">
      <alignment vertical="center"/>
    </xf>
    <xf numFmtId="0" fontId="7" fillId="0" borderId="0" xfId="6" applyNumberFormat="1" applyFont="1" applyAlignment="1"/>
    <xf numFmtId="0" fontId="28" fillId="0" borderId="0" xfId="6" applyNumberFormat="1" applyFont="1" applyAlignment="1">
      <alignment vertical="center"/>
    </xf>
    <xf numFmtId="0" fontId="19" fillId="0" borderId="0" xfId="0" applyNumberFormat="1" applyFont="1" applyAlignment="1">
      <alignment horizontal="center" vertical="center"/>
    </xf>
    <xf numFmtId="0" fontId="7" fillId="0" borderId="16" xfId="0" applyNumberFormat="1" applyFont="1" applyBorder="1" applyAlignment="1">
      <alignment horizontal="right" wrapText="1"/>
    </xf>
    <xf numFmtId="0" fontId="7" fillId="0" borderId="9" xfId="0" applyNumberFormat="1" applyFont="1" applyBorder="1" applyAlignment="1">
      <alignment horizontal="right" wrapText="1"/>
    </xf>
    <xf numFmtId="164" fontId="12" fillId="0" borderId="9" xfId="0" applyNumberFormat="1" applyFont="1" applyBorder="1" applyAlignment="1">
      <alignment horizontal="right" wrapText="1"/>
    </xf>
    <xf numFmtId="0" fontId="24" fillId="0" borderId="0" xfId="0" applyNumberFormat="1" applyFont="1" applyAlignment="1">
      <alignment horizontal="left" vertical="center" wrapText="1"/>
    </xf>
    <xf numFmtId="0" fontId="7" fillId="0" borderId="0" xfId="0" applyNumberFormat="1" applyFont="1" applyAlignment="1">
      <alignment horizontal="justify" vertical="center"/>
    </xf>
    <xf numFmtId="0" fontId="18" fillId="0" borderId="0" xfId="0" applyNumberFormat="1" applyFont="1" applyBorder="1" applyAlignment="1">
      <alignment vertical="center"/>
    </xf>
    <xf numFmtId="0" fontId="10" fillId="0" borderId="11" xfId="0" applyNumberFormat="1" applyFont="1" applyBorder="1" applyAlignment="1">
      <alignment horizontal="right"/>
    </xf>
    <xf numFmtId="0" fontId="11" fillId="0" borderId="11" xfId="0" applyNumberFormat="1" applyFont="1" applyBorder="1" applyAlignment="1">
      <alignment horizontal="right"/>
    </xf>
    <xf numFmtId="164" fontId="11" fillId="0" borderId="11" xfId="0" applyNumberFormat="1" applyFont="1" applyBorder="1" applyAlignment="1">
      <alignment horizontal="right"/>
    </xf>
    <xf numFmtId="0" fontId="7" fillId="0" borderId="0" xfId="0" applyNumberFormat="1" applyFont="1" applyAlignment="1"/>
    <xf numFmtId="0" fontId="24" fillId="0" borderId="0" xfId="0" applyNumberFormat="1" applyFont="1" applyAlignment="1">
      <alignment vertical="center"/>
    </xf>
    <xf numFmtId="0" fontId="19" fillId="0" borderId="0" xfId="0" applyNumberFormat="1" applyFont="1" applyAlignment="1">
      <alignment horizontal="left" vertical="center"/>
    </xf>
    <xf numFmtId="0" fontId="7" fillId="0" borderId="0" xfId="0" applyNumberFormat="1" applyFont="1" applyAlignment="1">
      <alignment horizontal="center" vertical="center"/>
    </xf>
    <xf numFmtId="164" fontId="12" fillId="0" borderId="11" xfId="0" applyNumberFormat="1" applyFont="1" applyBorder="1" applyAlignment="1">
      <alignment horizontal="right"/>
    </xf>
    <xf numFmtId="0" fontId="11" fillId="0" borderId="9" xfId="0" applyNumberFormat="1" applyFont="1" applyBorder="1" applyAlignment="1">
      <alignment horizontal="center" wrapText="1"/>
    </xf>
    <xf numFmtId="164" fontId="28" fillId="0" borderId="11" xfId="0" applyNumberFormat="1" applyFont="1" applyBorder="1" applyAlignment="1">
      <alignment horizontal="right"/>
    </xf>
    <xf numFmtId="2" fontId="28" fillId="0" borderId="11" xfId="0" applyNumberFormat="1" applyFont="1" applyBorder="1" applyAlignment="1">
      <alignment horizontal="right"/>
    </xf>
    <xf numFmtId="164" fontId="28" fillId="0" borderId="11" xfId="0" applyNumberFormat="1" applyFont="1" applyBorder="1" applyAlignment="1">
      <alignment horizontal="right" wrapText="1"/>
    </xf>
    <xf numFmtId="0" fontId="18" fillId="0" borderId="0" xfId="0" applyNumberFormat="1" applyFont="1" applyAlignment="1">
      <alignment horizontal="center" vertical="center"/>
    </xf>
    <xf numFmtId="0" fontId="11" fillId="0" borderId="9" xfId="0" applyNumberFormat="1" applyFont="1" applyBorder="1" applyAlignment="1">
      <alignment horizontal="right" wrapText="1"/>
    </xf>
    <xf numFmtId="164" fontId="27" fillId="0" borderId="11" xfId="0" applyNumberFormat="1" applyFont="1" applyBorder="1" applyAlignment="1">
      <alignment horizontal="right" wrapText="1"/>
    </xf>
    <xf numFmtId="2" fontId="12" fillId="0" borderId="11" xfId="0" applyNumberFormat="1" applyFont="1" applyBorder="1" applyAlignment="1">
      <alignment horizontal="right" wrapText="1"/>
    </xf>
    <xf numFmtId="0" fontId="11" fillId="0" borderId="24" xfId="0" applyNumberFormat="1" applyFont="1" applyBorder="1" applyAlignment="1">
      <alignment horizontal="right"/>
    </xf>
    <xf numFmtId="164" fontId="12" fillId="0" borderId="9" xfId="0" applyNumberFormat="1" applyFont="1" applyBorder="1" applyAlignment="1">
      <alignment horizontal="center" wrapText="1"/>
    </xf>
    <xf numFmtId="164" fontId="12" fillId="0" borderId="14" xfId="0" applyNumberFormat="1" applyFont="1" applyBorder="1" applyAlignment="1">
      <alignment horizontal="right"/>
    </xf>
    <xf numFmtId="0" fontId="18" fillId="0" borderId="0" xfId="7" applyNumberFormat="1" applyFont="1" applyAlignment="1">
      <alignment vertical="center"/>
    </xf>
    <xf numFmtId="0" fontId="19" fillId="0" borderId="0" xfId="7" applyNumberFormat="1" applyFont="1" applyAlignment="1">
      <alignment vertical="center"/>
    </xf>
    <xf numFmtId="0" fontId="7" fillId="0" borderId="0" xfId="7" applyNumberFormat="1" applyFont="1" applyAlignment="1">
      <alignment vertical="center"/>
    </xf>
    <xf numFmtId="0" fontId="7" fillId="0" borderId="16" xfId="7" applyNumberFormat="1" applyFont="1" applyBorder="1" applyAlignment="1">
      <alignment horizontal="center" wrapText="1"/>
    </xf>
    <xf numFmtId="0" fontId="7" fillId="0" borderId="9" xfId="7" applyNumberFormat="1" applyFont="1" applyBorder="1" applyAlignment="1">
      <alignment horizontal="center" wrapText="1"/>
    </xf>
    <xf numFmtId="0" fontId="7" fillId="0" borderId="0" xfId="7" applyNumberFormat="1" applyFont="1" applyAlignment="1"/>
    <xf numFmtId="0" fontId="7" fillId="0" borderId="0" xfId="7" applyNumberFormat="1" applyFont="1" applyBorder="1" applyAlignment="1">
      <alignment horizontal="center" vertical="center" wrapText="1"/>
    </xf>
    <xf numFmtId="0" fontId="11" fillId="0" borderId="0" xfId="0" applyNumberFormat="1" applyFont="1" applyBorder="1" applyAlignment="1">
      <alignment horizontal="right" wrapText="1" indent="1"/>
    </xf>
    <xf numFmtId="0" fontId="11" fillId="0" borderId="26" xfId="0" applyNumberFormat="1" applyFont="1" applyBorder="1" applyAlignment="1">
      <alignment horizontal="right" wrapText="1" indent="1"/>
    </xf>
    <xf numFmtId="0" fontId="12" fillId="0" borderId="0" xfId="0" applyNumberFormat="1" applyFont="1" applyAlignment="1">
      <alignment vertical="center"/>
    </xf>
    <xf numFmtId="0" fontId="18" fillId="0" borderId="0" xfId="4" applyNumberFormat="1" applyFont="1" applyAlignment="1">
      <alignment vertical="center"/>
    </xf>
    <xf numFmtId="0" fontId="7" fillId="0" borderId="0" xfId="4" applyNumberFormat="1" applyFont="1" applyAlignment="1">
      <alignment vertical="center"/>
    </xf>
    <xf numFmtId="0" fontId="19" fillId="0" borderId="0" xfId="4" applyNumberFormat="1" applyFont="1" applyAlignment="1">
      <alignment vertical="center"/>
    </xf>
    <xf numFmtId="164" fontId="0" fillId="0" borderId="11" xfId="0" applyNumberFormat="1" applyBorder="1" applyAlignment="1">
      <alignment horizontal="right"/>
    </xf>
    <xf numFmtId="164" fontId="7" fillId="0" borderId="20" xfId="4" applyNumberFormat="1" applyFont="1" applyBorder="1" applyAlignment="1">
      <alignment horizontal="right" wrapText="1"/>
    </xf>
    <xf numFmtId="164" fontId="7" fillId="0" borderId="14" xfId="4" applyNumberFormat="1" applyFont="1" applyBorder="1" applyAlignment="1">
      <alignment horizontal="right" wrapText="1"/>
    </xf>
    <xf numFmtId="0" fontId="7" fillId="0" borderId="19" xfId="4" applyNumberFormat="1" applyFont="1" applyBorder="1" applyAlignment="1">
      <alignment horizontal="right" wrapText="1"/>
    </xf>
    <xf numFmtId="0" fontId="7" fillId="0" borderId="9" xfId="4" applyNumberFormat="1" applyFont="1" applyBorder="1" applyAlignment="1">
      <alignment horizontal="right" wrapText="1"/>
    </xf>
    <xf numFmtId="0" fontId="7" fillId="0" borderId="15" xfId="4" applyNumberFormat="1" applyFont="1" applyBorder="1" applyAlignment="1">
      <alignment horizontal="right" wrapText="1"/>
    </xf>
    <xf numFmtId="164" fontId="7" fillId="0" borderId="27" xfId="4" applyNumberFormat="1" applyFont="1" applyBorder="1" applyAlignment="1">
      <alignment horizontal="right" wrapText="1"/>
    </xf>
    <xf numFmtId="164" fontId="7" fillId="0" borderId="28" xfId="4" applyNumberFormat="1" applyFont="1" applyBorder="1" applyAlignment="1">
      <alignment horizontal="right" wrapText="1"/>
    </xf>
    <xf numFmtId="0" fontId="7" fillId="0" borderId="0" xfId="4" applyNumberFormat="1" applyFont="1" applyAlignment="1">
      <alignment horizontal="center" vertical="center"/>
    </xf>
    <xf numFmtId="0" fontId="24" fillId="0" borderId="0" xfId="4" applyNumberFormat="1" applyFont="1" applyFill="1" applyBorder="1" applyAlignment="1">
      <alignment vertical="center"/>
    </xf>
    <xf numFmtId="0" fontId="24" fillId="0" borderId="0" xfId="4" applyNumberFormat="1" applyFont="1" applyFill="1" applyBorder="1" applyAlignment="1">
      <alignment vertical="center" wrapText="1"/>
    </xf>
    <xf numFmtId="164" fontId="7" fillId="0" borderId="20" xfId="4" applyNumberFormat="1" applyFont="1" applyBorder="1" applyAlignment="1">
      <alignment horizontal="right"/>
    </xf>
    <xf numFmtId="164" fontId="7" fillId="0" borderId="14" xfId="4" applyNumberFormat="1" applyFont="1" applyBorder="1" applyAlignment="1">
      <alignment horizontal="right"/>
    </xf>
    <xf numFmtId="1" fontId="28" fillId="0" borderId="11" xfId="0" applyNumberFormat="1" applyFont="1" applyBorder="1" applyAlignment="1">
      <alignment horizontal="right" wrapText="1"/>
    </xf>
    <xf numFmtId="0" fontId="28" fillId="0" borderId="11" xfId="0" applyNumberFormat="1" applyFont="1" applyBorder="1" applyAlignment="1">
      <alignment horizontal="right" wrapText="1"/>
    </xf>
    <xf numFmtId="1" fontId="28" fillId="0" borderId="11" xfId="0" applyNumberFormat="1" applyFont="1" applyBorder="1" applyAlignment="1">
      <alignment horizontal="right"/>
    </xf>
    <xf numFmtId="0" fontId="10" fillId="0" borderId="30" xfId="0" applyNumberFormat="1" applyFont="1" applyBorder="1" applyAlignment="1">
      <alignment horizontal="right"/>
    </xf>
    <xf numFmtId="164" fontId="12" fillId="0" borderId="30" xfId="0" applyNumberFormat="1" applyFont="1" applyBorder="1" applyAlignment="1">
      <alignment horizontal="right"/>
    </xf>
    <xf numFmtId="164" fontId="27" fillId="0" borderId="11" xfId="0" applyNumberFormat="1" applyFont="1" applyBorder="1" applyAlignment="1">
      <alignment horizontal="right"/>
    </xf>
    <xf numFmtId="1" fontId="12" fillId="0" borderId="11" xfId="0" applyNumberFormat="1" applyFont="1" applyBorder="1" applyAlignment="1">
      <alignment horizontal="right"/>
    </xf>
    <xf numFmtId="164" fontId="28" fillId="0" borderId="11" xfId="0" applyNumberFormat="1" applyFont="1" applyFill="1" applyBorder="1" applyAlignment="1">
      <alignment horizontal="right"/>
    </xf>
    <xf numFmtId="164" fontId="11" fillId="0" borderId="10" xfId="0" applyNumberFormat="1" applyFont="1" applyBorder="1" applyAlignment="1">
      <alignment horizontal="right"/>
    </xf>
    <xf numFmtId="0" fontId="23" fillId="0" borderId="11" xfId="0" applyNumberFormat="1" applyFont="1" applyBorder="1" applyAlignment="1">
      <alignment horizontal="right"/>
    </xf>
    <xf numFmtId="164" fontId="18" fillId="0" borderId="0" xfId="0" applyNumberFormat="1" applyFont="1" applyAlignment="1">
      <alignment vertical="center"/>
    </xf>
    <xf numFmtId="164" fontId="13" fillId="0" borderId="33" xfId="0" applyNumberFormat="1" applyFont="1" applyBorder="1" applyAlignment="1">
      <alignment horizontal="right"/>
    </xf>
    <xf numFmtId="164" fontId="12" fillId="0" borderId="34" xfId="0" applyNumberFormat="1" applyFont="1" applyBorder="1" applyAlignment="1">
      <alignment horizontal="right"/>
    </xf>
    <xf numFmtId="164" fontId="12" fillId="0" borderId="33" xfId="0" applyNumberFormat="1" applyFont="1" applyBorder="1" applyAlignment="1">
      <alignment horizontal="right"/>
    </xf>
    <xf numFmtId="164" fontId="28" fillId="0" borderId="33" xfId="0" applyNumberFormat="1" applyFont="1" applyBorder="1" applyAlignment="1">
      <alignment horizontal="right"/>
    </xf>
    <xf numFmtId="164" fontId="12" fillId="0" borderId="15" xfId="0" applyNumberFormat="1" applyFont="1" applyBorder="1" applyAlignment="1">
      <alignment horizontal="right" wrapText="1"/>
    </xf>
    <xf numFmtId="164" fontId="11" fillId="0" borderId="33" xfId="0" applyNumberFormat="1" applyFont="1" applyBorder="1" applyAlignment="1">
      <alignment horizontal="right"/>
    </xf>
    <xf numFmtId="0" fontId="28" fillId="0" borderId="33" xfId="0" applyNumberFormat="1" applyFont="1" applyBorder="1" applyAlignment="1">
      <alignment horizontal="right"/>
    </xf>
    <xf numFmtId="164" fontId="27" fillId="0" borderId="33" xfId="0" applyNumberFormat="1" applyFont="1" applyBorder="1" applyAlignment="1">
      <alignment horizontal="right"/>
    </xf>
    <xf numFmtId="1" fontId="28" fillId="0" borderId="33" xfId="0" applyNumberFormat="1" applyFont="1" applyBorder="1" applyAlignment="1">
      <alignment horizontal="right" wrapText="1"/>
    </xf>
    <xf numFmtId="0" fontId="28" fillId="0" borderId="33" xfId="0" applyNumberFormat="1" applyFont="1" applyBorder="1" applyAlignment="1">
      <alignment horizontal="right" wrapText="1"/>
    </xf>
    <xf numFmtId="164" fontId="28" fillId="0" borderId="33" xfId="0" applyNumberFormat="1" applyFont="1" applyBorder="1" applyAlignment="1">
      <alignment horizontal="right" wrapText="1"/>
    </xf>
    <xf numFmtId="1" fontId="28" fillId="0" borderId="33" xfId="0" applyNumberFormat="1" applyFont="1" applyBorder="1" applyAlignment="1">
      <alignment horizontal="right"/>
    </xf>
    <xf numFmtId="0" fontId="11" fillId="0" borderId="15" xfId="0" applyNumberFormat="1" applyFont="1" applyBorder="1" applyAlignment="1">
      <alignment horizontal="center" wrapText="1"/>
    </xf>
    <xf numFmtId="164" fontId="12" fillId="0" borderId="15" xfId="0" applyNumberFormat="1" applyFont="1" applyBorder="1" applyAlignment="1">
      <alignment horizontal="center" wrapText="1"/>
    </xf>
    <xf numFmtId="1" fontId="27" fillId="0" borderId="33" xfId="0" applyNumberFormat="1" applyFont="1" applyBorder="1" applyAlignment="1">
      <alignment horizontal="right"/>
    </xf>
    <xf numFmtId="164" fontId="27" fillId="0" borderId="35" xfId="0" applyNumberFormat="1" applyFont="1" applyBorder="1" applyAlignment="1">
      <alignment horizontal="right"/>
    </xf>
    <xf numFmtId="0" fontId="32" fillId="0" borderId="15" xfId="0" applyNumberFormat="1" applyFont="1" applyBorder="1" applyAlignment="1">
      <alignment horizontal="center" wrapText="1"/>
    </xf>
    <xf numFmtId="164" fontId="11" fillId="0" borderId="33" xfId="0" applyNumberFormat="1" applyFont="1" applyBorder="1" applyAlignment="1">
      <alignment horizontal="right" wrapText="1"/>
    </xf>
    <xf numFmtId="0" fontId="11" fillId="0" borderId="33" xfId="0" applyNumberFormat="1" applyFont="1" applyBorder="1" applyAlignment="1">
      <alignment horizontal="right"/>
    </xf>
    <xf numFmtId="0" fontId="7" fillId="0" borderId="15" xfId="7" applyNumberFormat="1" applyFont="1" applyBorder="1" applyAlignment="1">
      <alignment horizontal="center" wrapText="1"/>
    </xf>
    <xf numFmtId="0" fontId="11" fillId="0" borderId="15" xfId="0" applyNumberFormat="1" applyFont="1" applyBorder="1" applyAlignment="1">
      <alignment horizontal="right" wrapText="1"/>
    </xf>
    <xf numFmtId="164" fontId="0" fillId="0" borderId="33" xfId="0" applyNumberFormat="1" applyBorder="1" applyAlignment="1">
      <alignment horizontal="right"/>
    </xf>
    <xf numFmtId="164" fontId="12" fillId="0" borderId="0" xfId="0" applyNumberFormat="1" applyFont="1" applyBorder="1" applyAlignment="1">
      <alignment horizontal="right"/>
    </xf>
    <xf numFmtId="0" fontId="23" fillId="0" borderId="0" xfId="0" applyNumberFormat="1" applyFont="1" applyBorder="1" applyAlignment="1">
      <alignment horizontal="right"/>
    </xf>
    <xf numFmtId="0" fontId="7" fillId="0" borderId="0" xfId="0" applyNumberFormat="1" applyFont="1" applyBorder="1" applyAlignment="1">
      <alignment horizontal="right" wrapText="1"/>
    </xf>
    <xf numFmtId="0" fontId="12" fillId="0" borderId="0" xfId="0" applyNumberFormat="1" applyFont="1" applyBorder="1" applyAlignment="1">
      <alignment horizontal="right"/>
    </xf>
    <xf numFmtId="164" fontId="0" fillId="0" borderId="0" xfId="0" applyNumberFormat="1" applyBorder="1" applyAlignment="1">
      <alignment horizontal="right"/>
    </xf>
    <xf numFmtId="164" fontId="35" fillId="0" borderId="0" xfId="0" applyNumberFormat="1" applyFont="1" applyBorder="1" applyAlignment="1">
      <alignment horizontal="right"/>
    </xf>
    <xf numFmtId="0" fontId="35" fillId="0" borderId="0" xfId="0" applyNumberFormat="1" applyFont="1" applyBorder="1" applyAlignment="1"/>
    <xf numFmtId="0" fontId="35" fillId="0" borderId="0" xfId="0" applyNumberFormat="1" applyFont="1" applyBorder="1" applyAlignment="1">
      <alignment vertical="center"/>
    </xf>
    <xf numFmtId="164" fontId="35" fillId="0" borderId="0" xfId="0" applyNumberFormat="1" applyFont="1" applyBorder="1" applyAlignment="1"/>
    <xf numFmtId="0" fontId="35" fillId="0" borderId="0" xfId="0" applyNumberFormat="1" applyFont="1" applyAlignment="1">
      <alignment vertical="center"/>
    </xf>
    <xf numFmtId="0" fontId="35" fillId="0" borderId="0" xfId="0" applyNumberFormat="1" applyFont="1" applyFill="1" applyBorder="1" applyAlignment="1">
      <alignment vertical="center" wrapText="1"/>
    </xf>
    <xf numFmtId="0" fontId="35" fillId="0" borderId="0" xfId="0" applyNumberFormat="1" applyFont="1" applyFill="1" applyBorder="1" applyAlignment="1">
      <alignment horizontal="center" wrapText="1"/>
    </xf>
    <xf numFmtId="0" fontId="37" fillId="0" borderId="0" xfId="0" applyNumberFormat="1" applyFont="1" applyAlignment="1">
      <alignment vertical="center"/>
    </xf>
    <xf numFmtId="0" fontId="35" fillId="0" borderId="0" xfId="6" applyNumberFormat="1" applyFont="1" applyAlignment="1">
      <alignment vertical="center"/>
    </xf>
    <xf numFmtId="0" fontId="12"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164" fontId="0" fillId="0" borderId="34" xfId="0" applyNumberFormat="1" applyFont="1" applyBorder="1" applyAlignment="1">
      <alignment horizontal="right"/>
    </xf>
    <xf numFmtId="164" fontId="0" fillId="0" borderId="11" xfId="0" applyNumberFormat="1" applyFont="1" applyBorder="1" applyAlignment="1">
      <alignment horizontal="right"/>
    </xf>
    <xf numFmtId="0" fontId="0" fillId="0" borderId="11" xfId="0" applyNumberFormat="1" applyFont="1" applyBorder="1" applyAlignment="1">
      <alignment horizontal="right"/>
    </xf>
    <xf numFmtId="164" fontId="0" fillId="0" borderId="14" xfId="0" applyNumberFormat="1" applyFont="1" applyBorder="1" applyAlignment="1">
      <alignment horizontal="right"/>
    </xf>
    <xf numFmtId="49" fontId="28" fillId="0" borderId="11" xfId="0" applyNumberFormat="1" applyFont="1" applyBorder="1" applyAlignment="1">
      <alignment horizontal="right"/>
    </xf>
    <xf numFmtId="0" fontId="35" fillId="0" borderId="0" xfId="0" applyNumberFormat="1" applyFont="1" applyBorder="1" applyAlignment="1">
      <alignment horizontal="right"/>
    </xf>
    <xf numFmtId="164" fontId="12" fillId="0" borderId="0" xfId="0" applyNumberFormat="1" applyFont="1" applyBorder="1" applyAlignment="1">
      <alignment horizontal="right" wrapText="1"/>
    </xf>
    <xf numFmtId="0" fontId="12" fillId="0" borderId="0" xfId="0" applyNumberFormat="1" applyFont="1" applyBorder="1" applyAlignment="1">
      <alignment horizontal="right" wrapText="1"/>
    </xf>
    <xf numFmtId="164" fontId="35" fillId="0" borderId="0" xfId="0" applyNumberFormat="1" applyFont="1" applyBorder="1" applyAlignment="1">
      <alignment horizontal="right" wrapText="1"/>
    </xf>
    <xf numFmtId="164" fontId="27" fillId="0" borderId="0" xfId="0" applyNumberFormat="1" applyFont="1" applyBorder="1" applyAlignment="1">
      <alignment horizontal="right" wrapText="1"/>
    </xf>
    <xf numFmtId="164" fontId="11" fillId="0" borderId="0" xfId="0" applyNumberFormat="1" applyFont="1" applyBorder="1" applyAlignment="1">
      <alignment horizontal="right" wrapText="1"/>
    </xf>
    <xf numFmtId="164" fontId="35" fillId="0" borderId="9" xfId="0" applyNumberFormat="1" applyFont="1" applyBorder="1" applyAlignment="1">
      <alignment horizontal="center" vertical="center"/>
    </xf>
    <xf numFmtId="164" fontId="35" fillId="0" borderId="15" xfId="0" applyNumberFormat="1" applyFont="1" applyBorder="1" applyAlignment="1">
      <alignment horizontal="center" vertical="center"/>
    </xf>
    <xf numFmtId="164" fontId="35" fillId="0" borderId="26" xfId="0" applyNumberFormat="1" applyFont="1" applyBorder="1" applyAlignment="1">
      <alignment horizontal="center" vertical="center"/>
    </xf>
    <xf numFmtId="0" fontId="12" fillId="0" borderId="9" xfId="0" applyNumberFormat="1" applyFont="1" applyBorder="1" applyAlignment="1">
      <alignment horizontal="right"/>
    </xf>
    <xf numFmtId="164" fontId="0" fillId="0" borderId="30" xfId="0" applyNumberFormat="1" applyFont="1" applyBorder="1" applyAlignment="1">
      <alignment horizontal="right"/>
    </xf>
    <xf numFmtId="0" fontId="35" fillId="0" borderId="9" xfId="0" applyNumberFormat="1" applyFont="1" applyBorder="1" applyAlignment="1">
      <alignment horizontal="center" wrapText="1"/>
    </xf>
    <xf numFmtId="1" fontId="27" fillId="0" borderId="11" xfId="0" applyNumberFormat="1" applyFont="1" applyBorder="1" applyAlignment="1">
      <alignment horizontal="right"/>
    </xf>
    <xf numFmtId="164" fontId="27" fillId="0" borderId="14" xfId="0" applyNumberFormat="1" applyFont="1" applyBorder="1" applyAlignment="1">
      <alignment horizontal="right"/>
    </xf>
    <xf numFmtId="0" fontId="35" fillId="0" borderId="9" xfId="7" applyNumberFormat="1" applyFont="1" applyBorder="1" applyAlignment="1">
      <alignment horizontal="center" wrapText="1"/>
    </xf>
    <xf numFmtId="0" fontId="35" fillId="0" borderId="9" xfId="4" applyNumberFormat="1" applyFont="1" applyBorder="1" applyAlignment="1">
      <alignment horizontal="right" wrapText="1"/>
    </xf>
    <xf numFmtId="164" fontId="0" fillId="0" borderId="11" xfId="4" applyNumberFormat="1" applyFont="1" applyBorder="1" applyAlignment="1">
      <alignment horizontal="right" wrapText="1"/>
    </xf>
    <xf numFmtId="0" fontId="0" fillId="0" borderId="10" xfId="0" applyNumberFormat="1" applyFont="1" applyBorder="1" applyAlignment="1">
      <alignment horizontal="right"/>
    </xf>
    <xf numFmtId="164" fontId="28" fillId="0" borderId="34" xfId="0" applyNumberFormat="1" applyFont="1" applyBorder="1" applyAlignment="1">
      <alignment horizontal="right"/>
    </xf>
    <xf numFmtId="0" fontId="9" fillId="0" borderId="0" xfId="0" applyNumberFormat="1" applyFont="1" applyFill="1" applyAlignment="1">
      <alignment horizontal="left"/>
    </xf>
    <xf numFmtId="0" fontId="18" fillId="0" borderId="0" xfId="0" applyNumberFormat="1" applyFont="1" applyFill="1" applyAlignment="1">
      <alignment vertical="center"/>
    </xf>
    <xf numFmtId="0" fontId="19" fillId="0" borderId="0" xfId="0" applyNumberFormat="1" applyFont="1" applyFill="1" applyAlignment="1">
      <alignment vertical="center"/>
    </xf>
    <xf numFmtId="0" fontId="23" fillId="0" borderId="0" xfId="0" applyNumberFormat="1" applyFont="1" applyFill="1" applyBorder="1" applyAlignment="1"/>
    <xf numFmtId="0" fontId="0" fillId="0" borderId="0" xfId="0" applyNumberFormat="1" applyFill="1" applyBorder="1" applyAlignment="1">
      <alignment horizontal="left" vertical="center"/>
    </xf>
    <xf numFmtId="0" fontId="0" fillId="0" borderId="0" xfId="0" applyNumberFormat="1" applyFill="1" applyBorder="1" applyAlignment="1">
      <alignment horizontal="left" vertical="center" wrapText="1"/>
    </xf>
    <xf numFmtId="0" fontId="35" fillId="0" borderId="0" xfId="0" applyNumberFormat="1" applyFont="1" applyFill="1" applyAlignment="1">
      <alignment vertical="center"/>
    </xf>
    <xf numFmtId="0" fontId="24" fillId="0" borderId="0" xfId="0" applyNumberFormat="1" applyFont="1" applyFill="1" applyBorder="1" applyAlignment="1">
      <alignment horizontal="left" vertical="center" wrapText="1"/>
    </xf>
    <xf numFmtId="0" fontId="0" fillId="0" borderId="0" xfId="0" applyNumberFormat="1" applyFill="1" applyAlignment="1">
      <alignment vertical="center" wrapText="1"/>
    </xf>
    <xf numFmtId="0" fontId="24" fillId="0" borderId="0" xfId="0" applyNumberFormat="1" applyFont="1" applyFill="1" applyAlignment="1">
      <alignment vertical="center" wrapText="1"/>
    </xf>
    <xf numFmtId="0" fontId="0" fillId="0" borderId="0" xfId="0" applyNumberFormat="1" applyAlignment="1">
      <alignment vertical="center"/>
    </xf>
    <xf numFmtId="0" fontId="0" fillId="0" borderId="0" xfId="0" applyNumberFormat="1" applyFont="1" applyAlignment="1">
      <alignment vertical="center"/>
    </xf>
    <xf numFmtId="0" fontId="0" fillId="0" borderId="43" xfId="0" applyNumberFormat="1" applyBorder="1" applyAlignment="1">
      <alignment vertical="center"/>
    </xf>
    <xf numFmtId="0" fontId="0" fillId="0" borderId="0" xfId="0" applyNumberFormat="1" applyBorder="1" applyAlignment="1">
      <alignment horizontal="right"/>
    </xf>
    <xf numFmtId="164" fontId="0" fillId="0" borderId="0" xfId="0" applyNumberFormat="1" applyFont="1" applyFill="1" applyBorder="1" applyAlignment="1">
      <alignment horizontal="right"/>
    </xf>
    <xf numFmtId="164" fontId="40" fillId="0" borderId="11" xfId="0" applyNumberFormat="1" applyFont="1" applyBorder="1" applyAlignment="1">
      <alignment horizontal="right"/>
    </xf>
    <xf numFmtId="2" fontId="12" fillId="0" borderId="0" xfId="0" applyNumberFormat="1" applyFont="1" applyBorder="1" applyAlignment="1">
      <alignment horizontal="right" wrapText="1"/>
    </xf>
    <xf numFmtId="2" fontId="35" fillId="0" borderId="0" xfId="0" applyNumberFormat="1" applyFont="1" applyBorder="1" applyAlignment="1">
      <alignment horizontal="right"/>
    </xf>
    <xf numFmtId="164" fontId="11" fillId="2" borderId="0" xfId="0" applyNumberFormat="1" applyFont="1" applyFill="1" applyBorder="1" applyAlignment="1">
      <alignment horizontal="right"/>
    </xf>
    <xf numFmtId="0" fontId="48" fillId="0" borderId="0" xfId="0" applyFont="1"/>
    <xf numFmtId="0" fontId="45" fillId="0" borderId="0" xfId="0" applyFont="1"/>
    <xf numFmtId="14" fontId="11" fillId="0" borderId="0" xfId="0" applyNumberFormat="1" applyFont="1" applyAlignment="1">
      <alignment horizontal="right" wrapText="1"/>
    </xf>
    <xf numFmtId="0" fontId="0" fillId="0" borderId="0" xfId="0" applyNumberFormat="1" applyFont="1" applyAlignment="1">
      <alignment horizontal="right"/>
    </xf>
    <xf numFmtId="0" fontId="35" fillId="0" borderId="0" xfId="6" applyNumberFormat="1" applyFont="1" applyAlignment="1">
      <alignment horizontal="right"/>
    </xf>
    <xf numFmtId="0" fontId="35" fillId="0" borderId="0" xfId="4" applyNumberFormat="1" applyFont="1" applyAlignment="1">
      <alignment horizontal="right"/>
    </xf>
    <xf numFmtId="164" fontId="11" fillId="0" borderId="9" xfId="0" applyNumberFormat="1" applyFont="1" applyBorder="1" applyAlignment="1">
      <alignment horizontal="right" wrapText="1"/>
    </xf>
    <xf numFmtId="3" fontId="11" fillId="0" borderId="11" xfId="0" applyNumberFormat="1" applyFont="1" applyBorder="1" applyAlignment="1">
      <alignment horizontal="right"/>
    </xf>
    <xf numFmtId="0" fontId="0" fillId="0" borderId="0" xfId="0" applyNumberFormat="1" applyFont="1" applyBorder="1" applyAlignment="1">
      <alignment horizontal="right"/>
    </xf>
    <xf numFmtId="0" fontId="17" fillId="0" borderId="0" xfId="1" applyNumberFormat="1" applyAlignment="1" applyProtection="1">
      <alignment vertical="center"/>
    </xf>
    <xf numFmtId="0" fontId="0" fillId="0" borderId="0" xfId="0" applyNumberFormat="1" applyAlignment="1">
      <alignment horizontal="right"/>
    </xf>
    <xf numFmtId="0" fontId="8" fillId="0" borderId="0" xfId="0" applyNumberFormat="1" applyFont="1" applyAlignment="1">
      <alignment horizontal="center"/>
    </xf>
    <xf numFmtId="0" fontId="35" fillId="0" borderId="0" xfId="7" applyNumberFormat="1" applyFont="1" applyAlignment="1">
      <alignment horizontal="right"/>
    </xf>
    <xf numFmtId="0" fontId="35" fillId="0" borderId="36" xfId="0" applyNumberFormat="1" applyFont="1" applyBorder="1" applyAlignment="1">
      <alignment vertical="center"/>
    </xf>
    <xf numFmtId="0" fontId="11" fillId="0" borderId="33" xfId="0" applyFont="1" applyBorder="1" applyAlignment="1">
      <alignment horizontal="right" wrapText="1"/>
    </xf>
    <xf numFmtId="164" fontId="0" fillId="0" borderId="33" xfId="0" applyNumberFormat="1" applyFont="1" applyBorder="1" applyAlignment="1">
      <alignment horizontal="right"/>
    </xf>
    <xf numFmtId="0" fontId="0" fillId="0" borderId="33" xfId="0" applyNumberFormat="1" applyFont="1" applyBorder="1" applyAlignment="1">
      <alignment horizontal="right"/>
    </xf>
    <xf numFmtId="164" fontId="11" fillId="0" borderId="36" xfId="0" applyNumberFormat="1" applyFont="1" applyBorder="1" applyAlignment="1">
      <alignment horizontal="right" wrapText="1"/>
    </xf>
    <xf numFmtId="0" fontId="11" fillId="0" borderId="36" xfId="0" applyFont="1" applyBorder="1" applyAlignment="1">
      <alignment horizontal="right" wrapText="1"/>
    </xf>
    <xf numFmtId="0" fontId="11" fillId="0" borderId="33" xfId="0" applyFont="1" applyBorder="1" applyAlignment="1">
      <alignment horizontal="right"/>
    </xf>
    <xf numFmtId="0" fontId="10" fillId="0" borderId="33" xfId="0" applyFont="1" applyFill="1" applyBorder="1" applyAlignment="1">
      <alignment horizontal="center" vertical="center" wrapText="1"/>
    </xf>
    <xf numFmtId="0" fontId="11" fillId="0" borderId="33" xfId="0" applyFont="1" applyFill="1" applyBorder="1" applyAlignment="1">
      <alignment horizontal="right" wrapText="1"/>
    </xf>
    <xf numFmtId="164" fontId="11" fillId="0" borderId="33" xfId="0" applyNumberFormat="1" applyFont="1" applyFill="1" applyBorder="1" applyAlignment="1">
      <alignment horizontal="right" wrapText="1"/>
    </xf>
    <xf numFmtId="0" fontId="35" fillId="0" borderId="36" xfId="7" applyNumberFormat="1" applyFont="1" applyBorder="1" applyAlignment="1">
      <alignment vertical="center"/>
    </xf>
    <xf numFmtId="0" fontId="46" fillId="0" borderId="33" xfId="0" applyNumberFormat="1" applyFont="1" applyBorder="1" applyAlignment="1">
      <alignment horizontal="right"/>
    </xf>
    <xf numFmtId="164" fontId="0" fillId="0" borderId="33" xfId="0" applyNumberFormat="1" applyBorder="1" applyAlignment="1">
      <alignment horizontal="right" vertical="center"/>
    </xf>
    <xf numFmtId="0" fontId="35" fillId="0" borderId="15" xfId="4" applyNumberFormat="1" applyFont="1" applyBorder="1" applyAlignment="1">
      <alignment vertical="center"/>
    </xf>
    <xf numFmtId="0" fontId="11" fillId="0" borderId="15" xfId="4" applyNumberFormat="1" applyFont="1" applyBorder="1" applyAlignment="1">
      <alignment vertical="center"/>
    </xf>
    <xf numFmtId="164" fontId="11" fillId="0" borderId="48" xfId="4" applyNumberFormat="1" applyFont="1" applyBorder="1" applyAlignment="1">
      <alignment horizontal="right"/>
    </xf>
    <xf numFmtId="164" fontId="11" fillId="0" borderId="47" xfId="4" applyNumberFormat="1" applyFont="1" applyBorder="1" applyAlignment="1"/>
    <xf numFmtId="0" fontId="31" fillId="0" borderId="0" xfId="0" applyNumberFormat="1" applyFont="1" applyAlignment="1">
      <alignment horizontal="left"/>
    </xf>
    <xf numFmtId="49" fontId="28" fillId="0" borderId="33" xfId="0" applyNumberFormat="1" applyFont="1" applyBorder="1" applyAlignment="1">
      <alignment horizontal="right"/>
    </xf>
    <xf numFmtId="164" fontId="28" fillId="0" borderId="0" xfId="0" applyNumberFormat="1" applyFont="1" applyBorder="1" applyAlignment="1">
      <alignment horizontal="right"/>
    </xf>
    <xf numFmtId="0" fontId="19" fillId="0" borderId="0" xfId="0" applyNumberFormat="1" applyFont="1" applyFill="1" applyAlignment="1">
      <alignment horizontal="left" vertical="center"/>
    </xf>
    <xf numFmtId="0" fontId="46" fillId="0" borderId="11" xfId="0" applyNumberFormat="1" applyFont="1" applyBorder="1" applyAlignment="1">
      <alignment horizontal="right"/>
    </xf>
    <xf numFmtId="0" fontId="46" fillId="0" borderId="30" xfId="0" applyNumberFormat="1" applyFont="1" applyBorder="1" applyAlignment="1">
      <alignment horizontal="right"/>
    </xf>
    <xf numFmtId="0" fontId="46" fillId="0" borderId="0" xfId="0" applyNumberFormat="1" applyFont="1" applyBorder="1" applyAlignment="1">
      <alignment vertical="center"/>
    </xf>
    <xf numFmtId="164" fontId="45" fillId="0" borderId="0" xfId="0" applyNumberFormat="1" applyFont="1" applyBorder="1" applyAlignment="1">
      <alignment horizontal="right"/>
    </xf>
    <xf numFmtId="164" fontId="7" fillId="0" borderId="0" xfId="0" applyNumberFormat="1" applyFont="1" applyAlignment="1">
      <alignment vertical="center"/>
    </xf>
    <xf numFmtId="0" fontId="28" fillId="0" borderId="0" xfId="0" applyNumberFormat="1" applyFont="1" applyBorder="1" applyAlignment="1">
      <alignment horizontal="right"/>
    </xf>
    <xf numFmtId="0" fontId="0" fillId="0" borderId="32" xfId="0" applyNumberFormat="1" applyFont="1" applyBorder="1" applyAlignment="1">
      <alignment horizontal="right"/>
    </xf>
    <xf numFmtId="0" fontId="35" fillId="0" borderId="15" xfId="0" applyNumberFormat="1" applyFont="1" applyBorder="1" applyAlignment="1">
      <alignment horizontal="center" wrapText="1"/>
    </xf>
    <xf numFmtId="0" fontId="0" fillId="0" borderId="11" xfId="0" applyNumberFormat="1" applyFont="1" applyBorder="1" applyAlignment="1">
      <alignment horizontal="right" vertical="center"/>
    </xf>
    <xf numFmtId="164" fontId="46" fillId="0" borderId="0" xfId="0" applyNumberFormat="1" applyFont="1" applyBorder="1" applyAlignment="1">
      <alignment horizontal="right"/>
    </xf>
    <xf numFmtId="0" fontId="0" fillId="0" borderId="36" xfId="0" applyNumberFormat="1" applyFont="1" applyBorder="1" applyAlignment="1">
      <alignment vertical="center"/>
    </xf>
    <xf numFmtId="0" fontId="51" fillId="0" borderId="0" xfId="0" applyNumberFormat="1" applyFont="1" applyAlignment="1">
      <alignment horizontal="center" vertical="center"/>
    </xf>
    <xf numFmtId="0" fontId="52" fillId="0" borderId="0" xfId="0" applyNumberFormat="1" applyFont="1" applyAlignment="1">
      <alignment vertical="center"/>
    </xf>
    <xf numFmtId="0" fontId="46" fillId="0" borderId="0" xfId="0" applyNumberFormat="1" applyFont="1" applyAlignment="1">
      <alignment horizontal="right"/>
    </xf>
    <xf numFmtId="164" fontId="52" fillId="0" borderId="0" xfId="0" applyNumberFormat="1" applyFont="1" applyAlignment="1">
      <alignment vertical="center"/>
    </xf>
    <xf numFmtId="0" fontId="51" fillId="0" borderId="0" xfId="0" applyNumberFormat="1" applyFont="1" applyAlignment="1">
      <alignment vertical="center"/>
    </xf>
    <xf numFmtId="0" fontId="46" fillId="0" borderId="0" xfId="0" applyNumberFormat="1" applyFont="1" applyAlignment="1">
      <alignment vertical="center"/>
    </xf>
    <xf numFmtId="0" fontId="46" fillId="0" borderId="9" xfId="0" applyNumberFormat="1" applyFont="1" applyBorder="1" applyAlignment="1">
      <alignment horizontal="right" wrapText="1"/>
    </xf>
    <xf numFmtId="0" fontId="46" fillId="0" borderId="15" xfId="0" applyNumberFormat="1" applyFont="1" applyBorder="1" applyAlignment="1">
      <alignment horizontal="right" wrapText="1"/>
    </xf>
    <xf numFmtId="0" fontId="46" fillId="0" borderId="36" xfId="0" applyNumberFormat="1" applyFont="1" applyBorder="1" applyAlignment="1">
      <alignment vertical="center"/>
    </xf>
    <xf numFmtId="0" fontId="46" fillId="0" borderId="0" xfId="0" applyNumberFormat="1" applyFont="1" applyAlignment="1"/>
    <xf numFmtId="164" fontId="54" fillId="0" borderId="0" xfId="0" applyNumberFormat="1" applyFont="1" applyBorder="1" applyAlignment="1">
      <alignment horizontal="right"/>
    </xf>
    <xf numFmtId="165" fontId="45" fillId="0" borderId="0" xfId="0" applyNumberFormat="1" applyFont="1" applyFill="1" applyBorder="1" applyProtection="1"/>
    <xf numFmtId="166" fontId="45" fillId="0" borderId="0" xfId="0" applyNumberFormat="1" applyFont="1" applyFill="1" applyBorder="1" applyProtection="1"/>
    <xf numFmtId="166" fontId="45" fillId="0" borderId="0" xfId="0" applyNumberFormat="1" applyFont="1" applyFill="1" applyBorder="1" applyAlignment="1" applyProtection="1">
      <alignment horizontal="right"/>
    </xf>
    <xf numFmtId="0" fontId="55" fillId="0" borderId="0" xfId="0" applyNumberFormat="1" applyFont="1" applyAlignment="1">
      <alignment vertical="center"/>
    </xf>
    <xf numFmtId="0" fontId="0" fillId="0" borderId="0" xfId="0" applyAlignment="1">
      <alignment vertical="center"/>
    </xf>
    <xf numFmtId="164" fontId="45" fillId="0" borderId="30" xfId="0" applyNumberFormat="1" applyFont="1" applyBorder="1" applyAlignment="1">
      <alignment horizontal="right"/>
    </xf>
    <xf numFmtId="164" fontId="11" fillId="0" borderId="11" xfId="0" applyNumberFormat="1" applyFont="1" applyBorder="1" applyAlignment="1"/>
    <xf numFmtId="164" fontId="11" fillId="0" borderId="24" xfId="0" applyNumberFormat="1" applyFont="1" applyBorder="1" applyAlignment="1">
      <alignment horizontal="right"/>
    </xf>
    <xf numFmtId="164" fontId="11" fillId="0" borderId="53" xfId="0" applyNumberFormat="1" applyFont="1" applyBorder="1" applyAlignment="1">
      <alignment horizontal="right"/>
    </xf>
    <xf numFmtId="0" fontId="11" fillId="0" borderId="10" xfId="0" applyNumberFormat="1" applyFont="1" applyBorder="1" applyAlignment="1">
      <alignment horizontal="right"/>
    </xf>
    <xf numFmtId="0" fontId="10" fillId="0" borderId="10" xfId="0" applyNumberFormat="1" applyFont="1" applyBorder="1" applyAlignment="1">
      <alignment horizontal="right"/>
    </xf>
    <xf numFmtId="0" fontId="0" fillId="0" borderId="0" xfId="0" applyNumberFormat="1" applyFont="1" applyBorder="1" applyAlignment="1">
      <alignment horizontal="left" vertical="center" wrapText="1"/>
    </xf>
    <xf numFmtId="0" fontId="13" fillId="0" borderId="43" xfId="0" applyFont="1" applyBorder="1" applyAlignment="1">
      <alignment vertical="center"/>
    </xf>
    <xf numFmtId="0" fontId="35" fillId="0" borderId="0" xfId="0" applyNumberFormat="1" applyFont="1" applyFill="1" applyBorder="1" applyAlignment="1">
      <alignment horizontal="right"/>
    </xf>
    <xf numFmtId="44" fontId="7" fillId="0" borderId="0" xfId="9" applyFont="1" applyAlignment="1">
      <alignment vertical="center"/>
    </xf>
    <xf numFmtId="3" fontId="13" fillId="0" borderId="30" xfId="0" applyNumberFormat="1" applyFont="1" applyBorder="1" applyAlignment="1">
      <alignment horizontal="right" wrapText="1"/>
    </xf>
    <xf numFmtId="3" fontId="13" fillId="0" borderId="11" xfId="0" applyNumberFormat="1" applyFont="1" applyBorder="1" applyAlignment="1">
      <alignment horizontal="right" wrapText="1"/>
    </xf>
    <xf numFmtId="3" fontId="11" fillId="0" borderId="11" xfId="0" applyNumberFormat="1" applyFont="1" applyBorder="1" applyAlignment="1">
      <alignment horizontal="right" wrapText="1"/>
    </xf>
    <xf numFmtId="166" fontId="11" fillId="0" borderId="30" xfId="0" applyNumberFormat="1" applyFont="1" applyBorder="1" applyAlignment="1">
      <alignment horizontal="right"/>
    </xf>
    <xf numFmtId="166" fontId="11" fillId="0" borderId="10" xfId="0" applyNumberFormat="1" applyFont="1" applyBorder="1" applyAlignment="1">
      <alignment horizontal="right"/>
    </xf>
    <xf numFmtId="166" fontId="11" fillId="0" borderId="11" xfId="0" applyNumberFormat="1" applyFont="1" applyBorder="1" applyAlignment="1">
      <alignment horizontal="right"/>
    </xf>
    <xf numFmtId="166" fontId="12" fillId="0" borderId="11" xfId="0" applyNumberFormat="1" applyFont="1" applyBorder="1" applyAlignment="1">
      <alignment horizontal="right"/>
    </xf>
    <xf numFmtId="166" fontId="12" fillId="0" borderId="33" xfId="0" applyNumberFormat="1" applyFont="1" applyBorder="1" applyAlignment="1">
      <alignment horizontal="right"/>
    </xf>
    <xf numFmtId="166" fontId="0" fillId="0" borderId="33" xfId="0" applyNumberFormat="1" applyBorder="1" applyAlignment="1">
      <alignment horizontal="right"/>
    </xf>
    <xf numFmtId="166" fontId="28" fillId="0" borderId="33" xfId="0" applyNumberFormat="1" applyFont="1" applyBorder="1" applyAlignment="1">
      <alignment horizontal="right"/>
    </xf>
    <xf numFmtId="14" fontId="0" fillId="0" borderId="0" xfId="4" applyNumberFormat="1" applyFont="1"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164" fontId="45" fillId="0" borderId="11" xfId="0" applyNumberFormat="1" applyFont="1" applyFill="1" applyBorder="1" applyAlignment="1">
      <alignment horizontal="right"/>
    </xf>
    <xf numFmtId="164" fontId="45" fillId="0" borderId="11" xfId="0" applyNumberFormat="1" applyFont="1" applyBorder="1" applyAlignment="1">
      <alignment horizontal="right"/>
    </xf>
    <xf numFmtId="164" fontId="45" fillId="0" borderId="33" xfId="0" applyNumberFormat="1" applyFont="1" applyBorder="1" applyAlignment="1"/>
    <xf numFmtId="164" fontId="11" fillId="0" borderId="14" xfId="0" applyNumberFormat="1" applyFont="1" applyBorder="1" applyAlignment="1"/>
    <xf numFmtId="0" fontId="45" fillId="0" borderId="33" xfId="0" applyNumberFormat="1" applyFont="1" applyBorder="1" applyAlignment="1">
      <alignment horizontal="right"/>
    </xf>
    <xf numFmtId="164" fontId="12" fillId="0" borderId="0" xfId="0" applyNumberFormat="1" applyFont="1" applyFill="1" applyBorder="1" applyAlignment="1">
      <alignment horizontal="right" wrapText="1"/>
    </xf>
    <xf numFmtId="0" fontId="7" fillId="0" borderId="0" xfId="0" applyNumberFormat="1" applyFont="1" applyFill="1" applyBorder="1" applyAlignment="1">
      <alignment vertical="center"/>
    </xf>
    <xf numFmtId="164" fontId="0" fillId="0" borderId="36" xfId="0" applyNumberFormat="1" applyFont="1" applyBorder="1" applyAlignment="1">
      <alignment horizontal="right"/>
    </xf>
    <xf numFmtId="164" fontId="46" fillId="3" borderId="27" xfId="6" applyNumberFormat="1" applyFont="1" applyFill="1" applyBorder="1" applyAlignment="1">
      <alignment horizontal="right" wrapText="1"/>
    </xf>
    <xf numFmtId="164" fontId="46" fillId="3" borderId="28" xfId="6" applyNumberFormat="1" applyFont="1" applyFill="1" applyBorder="1" applyAlignment="1">
      <alignment horizontal="right" wrapText="1"/>
    </xf>
    <xf numFmtId="3" fontId="45" fillId="0" borderId="11" xfId="0" applyNumberFormat="1" applyFont="1" applyBorder="1" applyAlignment="1">
      <alignment horizontal="right"/>
    </xf>
    <xf numFmtId="3" fontId="57" fillId="0" borderId="0" xfId="0" applyNumberFormat="1" applyFont="1" applyFill="1" applyBorder="1" applyAlignment="1"/>
    <xf numFmtId="2" fontId="45" fillId="0" borderId="33" xfId="0" applyNumberFormat="1" applyFont="1" applyBorder="1" applyAlignment="1">
      <alignment horizontal="right" wrapText="1"/>
    </xf>
    <xf numFmtId="0" fontId="46" fillId="0" borderId="0" xfId="0" applyNumberFormat="1" applyFont="1" applyBorder="1" applyAlignment="1">
      <alignment horizontal="right"/>
    </xf>
    <xf numFmtId="164" fontId="55" fillId="0" borderId="0" xfId="0" applyNumberFormat="1" applyFont="1" applyBorder="1" applyAlignment="1">
      <alignment horizontal="right"/>
    </xf>
    <xf numFmtId="164" fontId="45" fillId="0" borderId="33" xfId="0" applyNumberFormat="1" applyFont="1" applyBorder="1" applyAlignment="1">
      <alignment horizontal="right" wrapText="1"/>
    </xf>
    <xf numFmtId="166" fontId="11" fillId="0" borderId="33" xfId="0" applyNumberFormat="1" applyFont="1" applyBorder="1" applyAlignment="1">
      <alignment horizontal="right"/>
    </xf>
    <xf numFmtId="164" fontId="45" fillId="0" borderId="36" xfId="0" applyNumberFormat="1" applyFont="1" applyBorder="1" applyAlignment="1">
      <alignment horizontal="right" wrapText="1"/>
    </xf>
    <xf numFmtId="0" fontId="45" fillId="0" borderId="33" xfId="0" applyFont="1" applyBorder="1" applyAlignment="1">
      <alignment horizontal="right" wrapText="1"/>
    </xf>
    <xf numFmtId="0" fontId="45" fillId="0" borderId="33" xfId="0" applyFont="1" applyBorder="1" applyAlignment="1">
      <alignment horizontal="right"/>
    </xf>
    <xf numFmtId="0" fontId="49" fillId="0" borderId="33" xfId="0" applyFont="1" applyFill="1" applyBorder="1" applyAlignment="1">
      <alignment horizontal="center" vertical="center" wrapText="1"/>
    </xf>
    <xf numFmtId="0" fontId="45" fillId="0" borderId="33" xfId="0" applyFont="1" applyFill="1" applyBorder="1" applyAlignment="1">
      <alignment horizontal="right" wrapText="1"/>
    </xf>
    <xf numFmtId="164" fontId="11" fillId="0" borderId="47" xfId="4" applyNumberFormat="1" applyFont="1" applyBorder="1" applyAlignment="1">
      <alignment horizontal="right"/>
    </xf>
    <xf numFmtId="164" fontId="45" fillId="0" borderId="0" xfId="0" applyNumberFormat="1" applyFont="1" applyBorder="1" applyAlignment="1">
      <alignment horizontal="right" wrapText="1"/>
    </xf>
    <xf numFmtId="0" fontId="45" fillId="0" borderId="0" xfId="0" applyNumberFormat="1" applyFont="1" applyBorder="1" applyAlignment="1">
      <alignment vertical="center"/>
    </xf>
    <xf numFmtId="164" fontId="45" fillId="0" borderId="0" xfId="0" applyNumberFormat="1" applyFont="1" applyBorder="1" applyAlignment="1">
      <alignment horizontal="right" vertical="center"/>
    </xf>
    <xf numFmtId="2" fontId="11" fillId="2" borderId="11" xfId="0" applyNumberFormat="1" applyFont="1" applyFill="1" applyBorder="1" applyAlignment="1">
      <alignment horizontal="right"/>
    </xf>
    <xf numFmtId="0" fontId="7" fillId="0" borderId="0" xfId="0" applyNumberFormat="1" applyFont="1" applyFill="1" applyAlignment="1">
      <alignment vertical="center"/>
    </xf>
    <xf numFmtId="167" fontId="42" fillId="0" borderId="0" xfId="0" applyNumberFormat="1" applyFont="1" applyFill="1" applyBorder="1" applyAlignment="1">
      <alignment horizontal="right"/>
    </xf>
    <xf numFmtId="0" fontId="25" fillId="0" borderId="33" xfId="0" applyNumberFormat="1" applyFont="1" applyBorder="1" applyAlignment="1">
      <alignment horizontal="right"/>
    </xf>
    <xf numFmtId="0" fontId="40" fillId="0" borderId="0" xfId="0" applyFont="1"/>
    <xf numFmtId="166" fontId="11" fillId="0" borderId="0" xfId="0" applyNumberFormat="1" applyFont="1" applyBorder="1" applyAlignment="1">
      <alignment horizontal="right"/>
    </xf>
    <xf numFmtId="0" fontId="45" fillId="0" borderId="43" xfId="0" applyFont="1" applyBorder="1" applyAlignment="1">
      <alignment vertical="center"/>
    </xf>
    <xf numFmtId="0" fontId="46" fillId="0" borderId="0" xfId="0" applyFont="1" applyAlignment="1"/>
    <xf numFmtId="0" fontId="0" fillId="0" borderId="0" xfId="0" applyBorder="1" applyAlignment="1">
      <alignment vertical="center"/>
    </xf>
    <xf numFmtId="1" fontId="46" fillId="0" borderId="33" xfId="0" applyNumberFormat="1" applyFont="1" applyBorder="1" applyAlignment="1">
      <alignment horizontal="right"/>
    </xf>
    <xf numFmtId="0" fontId="28" fillId="0" borderId="0" xfId="0" applyNumberFormat="1" applyFont="1" applyAlignment="1">
      <alignment vertical="center" wrapText="1"/>
    </xf>
    <xf numFmtId="0" fontId="13" fillId="0" borderId="0" xfId="0" applyFont="1" applyBorder="1" applyAlignment="1">
      <alignment vertical="center"/>
    </xf>
    <xf numFmtId="0" fontId="28" fillId="0" borderId="0" xfId="0" applyFont="1" applyAlignment="1"/>
    <xf numFmtId="164" fontId="35" fillId="0" borderId="0" xfId="0" applyNumberFormat="1" applyFont="1" applyAlignment="1">
      <alignment vertical="center"/>
    </xf>
    <xf numFmtId="166" fontId="46" fillId="0" borderId="42" xfId="0" applyNumberFormat="1" applyFont="1" applyBorder="1" applyAlignment="1">
      <alignment horizontal="right"/>
    </xf>
    <xf numFmtId="166" fontId="45" fillId="0" borderId="42" xfId="0" applyNumberFormat="1" applyFont="1" applyBorder="1" applyAlignment="1">
      <alignment horizontal="right"/>
    </xf>
    <xf numFmtId="0" fontId="9" fillId="0" borderId="0" xfId="0" applyNumberFormat="1" applyFont="1" applyAlignment="1"/>
    <xf numFmtId="3" fontId="11" fillId="0" borderId="0" xfId="2" applyNumberFormat="1" applyFont="1" applyFill="1" applyBorder="1" applyAlignment="1">
      <alignment horizontal="right" vertical="center"/>
    </xf>
    <xf numFmtId="3" fontId="11" fillId="0" borderId="0" xfId="2" applyNumberFormat="1" applyFont="1" applyFill="1" applyBorder="1" applyProtection="1"/>
    <xf numFmtId="0" fontId="11" fillId="0" borderId="0" xfId="7" applyNumberFormat="1" applyFont="1" applyAlignment="1">
      <alignment horizontal="left" vertical="center"/>
    </xf>
    <xf numFmtId="164" fontId="28" fillId="0" borderId="0" xfId="0" applyNumberFormat="1" applyFont="1" applyBorder="1" applyAlignment="1">
      <alignment horizontal="right" wrapText="1"/>
    </xf>
    <xf numFmtId="0" fontId="28" fillId="0" borderId="0" xfId="0" applyNumberFormat="1" applyFont="1" applyAlignment="1">
      <alignment vertical="center"/>
    </xf>
    <xf numFmtId="14" fontId="0" fillId="0" borderId="0" xfId="7" applyNumberFormat="1" applyFont="1" applyAlignment="1">
      <alignment horizontal="center"/>
    </xf>
    <xf numFmtId="14" fontId="0" fillId="0" borderId="0" xfId="6" applyNumberFormat="1" applyFont="1" applyAlignment="1">
      <alignment horizontal="center"/>
    </xf>
    <xf numFmtId="0" fontId="55" fillId="0" borderId="0" xfId="0" applyNumberFormat="1" applyFont="1" applyBorder="1" applyAlignment="1">
      <alignment horizontal="right"/>
    </xf>
    <xf numFmtId="164" fontId="11" fillId="0" borderId="0" xfId="0" applyNumberFormat="1" applyFont="1" applyBorder="1" applyAlignment="1"/>
    <xf numFmtId="164" fontId="46" fillId="0" borderId="10" xfId="0" applyNumberFormat="1" applyFont="1" applyBorder="1" applyAlignment="1">
      <alignment horizontal="right"/>
    </xf>
    <xf numFmtId="164" fontId="46" fillId="0" borderId="11" xfId="0" applyNumberFormat="1" applyFont="1" applyBorder="1" applyAlignment="1">
      <alignment horizontal="right"/>
    </xf>
    <xf numFmtId="166" fontId="11" fillId="0" borderId="33" xfId="0" applyNumberFormat="1" applyFont="1" applyBorder="1" applyAlignment="1">
      <alignment horizontal="right" wrapText="1"/>
    </xf>
    <xf numFmtId="0" fontId="28" fillId="0" borderId="33" xfId="0" applyNumberFormat="1" applyFont="1" applyBorder="1" applyAlignment="1">
      <alignment horizontal="right" vertical="center"/>
    </xf>
    <xf numFmtId="164" fontId="45" fillId="0" borderId="30" xfId="0" applyNumberFormat="1" applyFont="1" applyBorder="1" applyAlignment="1">
      <alignment horizontal="right" wrapText="1"/>
    </xf>
    <xf numFmtId="164" fontId="46" fillId="3" borderId="33" xfId="0" applyNumberFormat="1" applyFont="1" applyFill="1" applyBorder="1" applyAlignment="1">
      <alignment horizontal="right" vertical="center"/>
    </xf>
    <xf numFmtId="164" fontId="46" fillId="0" borderId="30" xfId="0" applyNumberFormat="1" applyFont="1" applyBorder="1" applyAlignment="1">
      <alignment horizontal="right"/>
    </xf>
    <xf numFmtId="164" fontId="58" fillId="0" borderId="0" xfId="0" applyNumberFormat="1" applyFont="1" applyBorder="1" applyAlignment="1">
      <alignment horizontal="right" wrapText="1"/>
    </xf>
    <xf numFmtId="0" fontId="27" fillId="0" borderId="0" xfId="0" applyNumberFormat="1" applyFont="1" applyBorder="1" applyAlignment="1">
      <alignment horizontal="right" wrapText="1"/>
    </xf>
    <xf numFmtId="164" fontId="0" fillId="0" borderId="0" xfId="0" applyNumberFormat="1" applyFont="1" applyBorder="1" applyAlignment="1">
      <alignment horizontal="right" wrapText="1"/>
    </xf>
    <xf numFmtId="164" fontId="46" fillId="0" borderId="0" xfId="0" applyNumberFormat="1" applyFont="1" applyBorder="1" applyAlignment="1">
      <alignment vertical="center"/>
    </xf>
    <xf numFmtId="3" fontId="13" fillId="0" borderId="23" xfId="0" applyNumberFormat="1" applyFont="1" applyBorder="1" applyAlignment="1">
      <alignment horizontal="right" wrapText="1"/>
    </xf>
    <xf numFmtId="3" fontId="11" fillId="0" borderId="30" xfId="0" applyNumberFormat="1" applyFont="1" applyBorder="1" applyAlignment="1">
      <alignment horizontal="right" wrapText="1"/>
    </xf>
    <xf numFmtId="3" fontId="46" fillId="0" borderId="34" xfId="0" applyNumberFormat="1" applyFont="1" applyBorder="1" applyAlignment="1">
      <alignment horizontal="right"/>
    </xf>
    <xf numFmtId="3" fontId="13" fillId="0" borderId="10" xfId="0" applyNumberFormat="1" applyFont="1" applyBorder="1" applyAlignment="1">
      <alignment horizontal="right" wrapText="1"/>
    </xf>
    <xf numFmtId="3" fontId="46" fillId="0" borderId="33" xfId="0" applyNumberFormat="1" applyFont="1" applyBorder="1" applyAlignment="1">
      <alignment horizontal="right"/>
    </xf>
    <xf numFmtId="3" fontId="11" fillId="0" borderId="14" xfId="0" applyNumberFormat="1" applyFont="1" applyBorder="1" applyAlignment="1">
      <alignment horizontal="right" wrapText="1"/>
    </xf>
    <xf numFmtId="3" fontId="46" fillId="0" borderId="35" xfId="0" applyNumberFormat="1" applyFont="1" applyBorder="1" applyAlignment="1">
      <alignment horizontal="right"/>
    </xf>
    <xf numFmtId="164" fontId="45" fillId="0" borderId="23" xfId="0" applyNumberFormat="1" applyFont="1" applyBorder="1" applyAlignment="1">
      <alignment horizontal="right" wrapText="1"/>
    </xf>
    <xf numFmtId="164" fontId="46" fillId="0" borderId="33" xfId="4" applyNumberFormat="1" applyFont="1" applyBorder="1" applyAlignment="1">
      <alignment horizontal="right"/>
    </xf>
    <xf numFmtId="164" fontId="46" fillId="0" borderId="35" xfId="4" applyNumberFormat="1" applyFont="1" applyBorder="1" applyAlignment="1">
      <alignment horizontal="right"/>
    </xf>
    <xf numFmtId="164" fontId="46" fillId="0" borderId="36" xfId="4" applyNumberFormat="1" applyFont="1" applyBorder="1" applyAlignment="1">
      <alignment horizontal="right"/>
    </xf>
    <xf numFmtId="166" fontId="45" fillId="0" borderId="33" xfId="0" applyNumberFormat="1" applyFont="1" applyBorder="1" applyAlignment="1">
      <alignment horizontal="right"/>
    </xf>
    <xf numFmtId="164" fontId="42" fillId="0" borderId="0" xfId="0" applyNumberFormat="1" applyFont="1" applyFill="1" applyBorder="1" applyAlignment="1">
      <alignment horizontal="right"/>
    </xf>
    <xf numFmtId="164" fontId="0" fillId="0" borderId="48" xfId="0" applyNumberFormat="1" applyFont="1" applyBorder="1" applyAlignment="1">
      <alignment horizontal="right"/>
    </xf>
    <xf numFmtId="166" fontId="45" fillId="0" borderId="0" xfId="0" applyNumberFormat="1" applyFont="1" applyBorder="1" applyAlignment="1">
      <alignment horizontal="right"/>
    </xf>
    <xf numFmtId="0" fontId="46" fillId="0" borderId="36" xfId="0" applyNumberFormat="1" applyFont="1" applyBorder="1" applyAlignment="1">
      <alignment horizontal="right" vertical="center"/>
    </xf>
    <xf numFmtId="164" fontId="46" fillId="0" borderId="33" xfId="0" applyNumberFormat="1" applyFont="1" applyBorder="1" applyAlignment="1">
      <alignment horizontal="right" vertical="center"/>
    </xf>
    <xf numFmtId="164" fontId="46" fillId="0" borderId="36" xfId="0" applyNumberFormat="1" applyFont="1" applyBorder="1" applyAlignment="1">
      <alignment horizontal="right"/>
    </xf>
    <xf numFmtId="164" fontId="46" fillId="0" borderId="11" xfId="0" applyNumberFormat="1" applyFont="1" applyFill="1" applyBorder="1" applyAlignment="1">
      <alignment horizontal="right"/>
    </xf>
    <xf numFmtId="3" fontId="0" fillId="0" borderId="28" xfId="0" applyNumberFormat="1" applyFont="1" applyBorder="1" applyAlignment="1">
      <alignment horizontal="right"/>
    </xf>
    <xf numFmtId="3" fontId="0" fillId="0" borderId="36" xfId="0" applyNumberFormat="1" applyFont="1" applyBorder="1" applyAlignment="1">
      <alignment horizontal="right"/>
    </xf>
    <xf numFmtId="3" fontId="46" fillId="0" borderId="36" xfId="0" applyNumberFormat="1" applyFont="1" applyBorder="1" applyAlignment="1">
      <alignment horizontal="right"/>
    </xf>
    <xf numFmtId="3" fontId="0" fillId="0" borderId="11" xfId="0" applyNumberFormat="1" applyFont="1" applyBorder="1" applyAlignment="1">
      <alignment horizontal="right"/>
    </xf>
    <xf numFmtId="3" fontId="0" fillId="0" borderId="33" xfId="0" applyNumberFormat="1" applyFont="1" applyBorder="1" applyAlignment="1">
      <alignment horizontal="right"/>
    </xf>
    <xf numFmtId="3" fontId="0" fillId="0" borderId="11" xfId="0" applyNumberFormat="1" applyBorder="1" applyAlignment="1">
      <alignment horizontal="right"/>
    </xf>
    <xf numFmtId="3" fontId="11" fillId="0" borderId="24" xfId="0" applyNumberFormat="1" applyFont="1" applyBorder="1" applyAlignment="1">
      <alignment horizontal="right"/>
    </xf>
    <xf numFmtId="166" fontId="28" fillId="0" borderId="30" xfId="0" applyNumberFormat="1" applyFont="1" applyBorder="1" applyAlignment="1">
      <alignment horizontal="right" wrapText="1"/>
    </xf>
    <xf numFmtId="166" fontId="28" fillId="0" borderId="34" xfId="0" applyNumberFormat="1" applyFont="1" applyBorder="1" applyAlignment="1">
      <alignment horizontal="right" wrapText="1"/>
    </xf>
    <xf numFmtId="166" fontId="11" fillId="0" borderId="36" xfId="0" applyNumberFormat="1" applyFont="1" applyBorder="1" applyAlignment="1">
      <alignment horizontal="right" wrapText="1"/>
    </xf>
    <xf numFmtId="166" fontId="45" fillId="0" borderId="36" xfId="0" applyNumberFormat="1" applyFont="1" applyBorder="1" applyAlignment="1">
      <alignment horizontal="right" wrapText="1"/>
    </xf>
    <xf numFmtId="166" fontId="28" fillId="0" borderId="11" xfId="0" applyNumberFormat="1" applyFont="1" applyBorder="1" applyAlignment="1">
      <alignment horizontal="right" wrapText="1"/>
    </xf>
    <xf numFmtId="166" fontId="28" fillId="0" borderId="33" xfId="0" applyNumberFormat="1" applyFont="1" applyBorder="1" applyAlignment="1">
      <alignment horizontal="right" wrapText="1"/>
    </xf>
    <xf numFmtId="166" fontId="45" fillId="0" borderId="33" xfId="0" applyNumberFormat="1" applyFont="1" applyBorder="1" applyAlignment="1">
      <alignment horizontal="right" wrapText="1"/>
    </xf>
    <xf numFmtId="166" fontId="12" fillId="0" borderId="30" xfId="0" applyNumberFormat="1" applyFont="1" applyBorder="1" applyAlignment="1">
      <alignment horizontal="right" wrapText="1"/>
    </xf>
    <xf numFmtId="166" fontId="27" fillId="0" borderId="30" xfId="0" applyNumberFormat="1" applyFont="1" applyBorder="1" applyAlignment="1">
      <alignment horizontal="right" wrapText="1"/>
    </xf>
    <xf numFmtId="166" fontId="27" fillId="0" borderId="11" xfId="0" applyNumberFormat="1" applyFont="1" applyBorder="1" applyAlignment="1">
      <alignment horizontal="right" wrapText="1"/>
    </xf>
    <xf numFmtId="3" fontId="0" fillId="0" borderId="30" xfId="0" applyNumberFormat="1" applyFont="1" applyBorder="1" applyAlignment="1">
      <alignment horizontal="right"/>
    </xf>
    <xf numFmtId="166" fontId="12" fillId="0" borderId="10" xfId="0" applyNumberFormat="1" applyFont="1" applyBorder="1" applyAlignment="1">
      <alignment horizontal="right"/>
    </xf>
    <xf numFmtId="166" fontId="7" fillId="0" borderId="30" xfId="4" applyNumberFormat="1" applyFont="1" applyBorder="1" applyAlignment="1">
      <alignment horizontal="right" wrapText="1"/>
    </xf>
    <xf numFmtId="166" fontId="7" fillId="0" borderId="11" xfId="4" applyNumberFormat="1" applyFont="1" applyBorder="1" applyAlignment="1">
      <alignment horizontal="right" wrapText="1"/>
    </xf>
    <xf numFmtId="166" fontId="35" fillId="0" borderId="34" xfId="4" applyNumberFormat="1" applyFont="1" applyBorder="1" applyAlignment="1"/>
    <xf numFmtId="166" fontId="35" fillId="0" borderId="33" xfId="4" applyNumberFormat="1" applyFont="1" applyBorder="1" applyAlignment="1"/>
    <xf numFmtId="166" fontId="35" fillId="0" borderId="35" xfId="4" applyNumberFormat="1" applyFont="1" applyBorder="1" applyAlignment="1"/>
    <xf numFmtId="166" fontId="7" fillId="0" borderId="23" xfId="4" applyNumberFormat="1" applyFont="1" applyBorder="1" applyAlignment="1">
      <alignment horizontal="right" wrapText="1"/>
    </xf>
    <xf numFmtId="166" fontId="7" fillId="0" borderId="10" xfId="4" applyNumberFormat="1" applyFont="1" applyBorder="1" applyAlignment="1">
      <alignment horizontal="right" wrapText="1"/>
    </xf>
    <xf numFmtId="166" fontId="11" fillId="0" borderId="42" xfId="0" applyNumberFormat="1" applyFont="1" applyBorder="1" applyAlignment="1">
      <alignment horizontal="right"/>
    </xf>
    <xf numFmtId="166" fontId="11" fillId="0" borderId="33" xfId="4" applyNumberFormat="1" applyFont="1" applyBorder="1" applyAlignment="1"/>
    <xf numFmtId="166" fontId="7" fillId="0" borderId="10" xfId="4" applyNumberFormat="1" applyFont="1" applyFill="1" applyBorder="1" applyAlignment="1">
      <alignment horizontal="right" wrapText="1"/>
    </xf>
    <xf numFmtId="166" fontId="0" fillId="0" borderId="30" xfId="4" applyNumberFormat="1" applyFont="1" applyBorder="1" applyAlignment="1">
      <alignment horizontal="right" wrapText="1"/>
    </xf>
    <xf numFmtId="166" fontId="46" fillId="0" borderId="34" xfId="4" applyNumberFormat="1" applyFont="1" applyBorder="1" applyAlignment="1">
      <alignment horizontal="right"/>
    </xf>
    <xf numFmtId="166" fontId="0" fillId="0" borderId="11" xfId="4" applyNumberFormat="1" applyFont="1" applyBorder="1" applyAlignment="1">
      <alignment horizontal="right" wrapText="1"/>
    </xf>
    <xf numFmtId="166" fontId="46" fillId="0" borderId="33" xfId="4" applyNumberFormat="1" applyFont="1" applyBorder="1" applyAlignment="1">
      <alignment horizontal="right"/>
    </xf>
    <xf numFmtId="3" fontId="12" fillId="0" borderId="11" xfId="0" applyNumberFormat="1" applyFont="1" applyBorder="1" applyAlignment="1">
      <alignment horizontal="right"/>
    </xf>
    <xf numFmtId="3" fontId="27" fillId="0" borderId="33" xfId="0" applyNumberFormat="1" applyFont="1" applyBorder="1" applyAlignment="1">
      <alignment horizontal="right"/>
    </xf>
    <xf numFmtId="3" fontId="27" fillId="0" borderId="11" xfId="0" applyNumberFormat="1" applyFont="1" applyBorder="1" applyAlignment="1">
      <alignment horizontal="right"/>
    </xf>
    <xf numFmtId="3" fontId="0" fillId="0" borderId="30" xfId="0" applyNumberFormat="1" applyBorder="1" applyAlignment="1">
      <alignment horizontal="right"/>
    </xf>
    <xf numFmtId="3" fontId="0" fillId="0" borderId="32" xfId="0" applyNumberFormat="1" applyBorder="1" applyAlignment="1">
      <alignment horizontal="right"/>
    </xf>
    <xf numFmtId="3" fontId="0" fillId="0" borderId="33" xfId="0" applyNumberFormat="1" applyBorder="1" applyAlignment="1">
      <alignment horizontal="right"/>
    </xf>
    <xf numFmtId="3" fontId="0" fillId="0" borderId="32" xfId="0" applyNumberFormat="1" applyFont="1" applyBorder="1" applyAlignment="1">
      <alignment horizontal="right"/>
    </xf>
    <xf numFmtId="0" fontId="46" fillId="0" borderId="0" xfId="7" applyNumberFormat="1" applyFont="1" applyBorder="1" applyAlignment="1">
      <alignment horizontal="right" wrapText="1"/>
    </xf>
    <xf numFmtId="164" fontId="46" fillId="0" borderId="0" xfId="7" applyNumberFormat="1" applyFont="1" applyBorder="1" applyAlignment="1">
      <alignment horizontal="right" wrapText="1"/>
    </xf>
    <xf numFmtId="164" fontId="46" fillId="0" borderId="0" xfId="7" applyNumberFormat="1" applyFont="1" applyBorder="1" applyAlignment="1">
      <alignment horizontal="right"/>
    </xf>
    <xf numFmtId="1" fontId="55" fillId="0" borderId="0" xfId="7" applyNumberFormat="1" applyFont="1" applyBorder="1" applyAlignment="1">
      <alignment horizontal="right" wrapText="1"/>
    </xf>
    <xf numFmtId="3" fontId="46" fillId="0" borderId="0" xfId="0" applyNumberFormat="1" applyFont="1" applyBorder="1" applyAlignment="1">
      <alignment horizontal="right"/>
    </xf>
    <xf numFmtId="164" fontId="46" fillId="0" borderId="0" xfId="0" applyNumberFormat="1" applyFont="1" applyBorder="1" applyAlignment="1"/>
    <xf numFmtId="164" fontId="46" fillId="0" borderId="47" xfId="4" applyNumberFormat="1" applyFont="1" applyBorder="1" applyAlignment="1">
      <alignment horizontal="right" wrapText="1"/>
    </xf>
    <xf numFmtId="0" fontId="0" fillId="0" borderId="0" xfId="4" applyNumberFormat="1" applyFont="1" applyAlignment="1">
      <alignment vertical="center"/>
    </xf>
    <xf numFmtId="164" fontId="46" fillId="0" borderId="42" xfId="0" applyNumberFormat="1" applyFont="1" applyBorder="1" applyAlignment="1">
      <alignment horizontal="right"/>
    </xf>
    <xf numFmtId="164" fontId="46" fillId="0" borderId="33" xfId="0" applyNumberFormat="1" applyFont="1" applyBorder="1" applyAlignment="1">
      <alignment horizontal="right" wrapText="1"/>
    </xf>
    <xf numFmtId="164" fontId="46" fillId="0" borderId="32" xfId="0" applyNumberFormat="1" applyFont="1" applyBorder="1" applyAlignment="1">
      <alignment horizontal="right"/>
    </xf>
    <xf numFmtId="3" fontId="45" fillId="0" borderId="30" xfId="0" applyNumberFormat="1" applyFont="1" applyFill="1" applyBorder="1" applyAlignment="1">
      <alignment horizontal="right"/>
    </xf>
    <xf numFmtId="0" fontId="46" fillId="0" borderId="0" xfId="0" applyNumberFormat="1" applyFont="1" applyBorder="1" applyAlignment="1">
      <alignment horizontal="right"/>
    </xf>
    <xf numFmtId="164" fontId="0" fillId="0" borderId="0" xfId="0" applyNumberFormat="1" applyFont="1" applyBorder="1" applyAlignment="1">
      <alignment horizontal="right" vertical="center"/>
    </xf>
    <xf numFmtId="0" fontId="43" fillId="0" borderId="15" xfId="0" applyNumberFormat="1" applyFont="1" applyBorder="1" applyAlignment="1">
      <alignment horizontal="center" vertical="center" wrapText="1"/>
    </xf>
    <xf numFmtId="164" fontId="46" fillId="0" borderId="0" xfId="0" applyNumberFormat="1" applyFont="1" applyBorder="1" applyAlignment="1">
      <alignment horizontal="right" wrapText="1"/>
    </xf>
    <xf numFmtId="164" fontId="45" fillId="0" borderId="14" xfId="0" applyNumberFormat="1" applyFont="1" applyFill="1" applyBorder="1" applyAlignment="1">
      <alignment horizontal="right"/>
    </xf>
    <xf numFmtId="166" fontId="46" fillId="0" borderId="33" xfId="0" applyNumberFormat="1" applyFont="1" applyBorder="1" applyAlignment="1">
      <alignment horizontal="right"/>
    </xf>
    <xf numFmtId="164" fontId="46" fillId="0" borderId="33" xfId="0" applyNumberFormat="1" applyFont="1" applyBorder="1" applyAlignment="1">
      <alignment horizontal="right"/>
    </xf>
    <xf numFmtId="164" fontId="45" fillId="0" borderId="10" xfId="0" applyNumberFormat="1" applyFont="1" applyBorder="1" applyAlignment="1">
      <alignment horizontal="right"/>
    </xf>
    <xf numFmtId="0" fontId="7" fillId="0" borderId="16" xfId="4" applyNumberFormat="1" applyFont="1" applyBorder="1" applyAlignment="1">
      <alignment horizontal="right" wrapText="1"/>
    </xf>
    <xf numFmtId="164" fontId="45" fillId="0" borderId="0" xfId="0" applyNumberFormat="1" applyFont="1" applyBorder="1" applyAlignment="1"/>
    <xf numFmtId="0" fontId="0" fillId="0" borderId="0" xfId="0" applyNumberFormat="1" applyFont="1" applyFill="1" applyAlignment="1">
      <alignment vertical="center"/>
    </xf>
    <xf numFmtId="166" fontId="46" fillId="0" borderId="36" xfId="0" applyNumberFormat="1" applyFont="1" applyBorder="1" applyAlignment="1">
      <alignment horizontal="right"/>
    </xf>
    <xf numFmtId="0" fontId="60" fillId="0" borderId="0" xfId="6" applyNumberFormat="1" applyFont="1" applyAlignment="1">
      <alignment vertical="center"/>
    </xf>
    <xf numFmtId="164" fontId="46" fillId="0" borderId="0" xfId="0" applyNumberFormat="1" applyFont="1" applyBorder="1" applyAlignment="1">
      <alignment horizontal="right"/>
    </xf>
    <xf numFmtId="166" fontId="46" fillId="0" borderId="34" xfId="0" applyNumberFormat="1" applyFont="1" applyBorder="1" applyAlignment="1">
      <alignment horizontal="right"/>
    </xf>
    <xf numFmtId="164" fontId="55" fillId="0" borderId="0" xfId="0" applyNumberFormat="1" applyFont="1" applyBorder="1" applyAlignment="1">
      <alignment horizontal="right" vertical="center"/>
    </xf>
    <xf numFmtId="3" fontId="46" fillId="0" borderId="11" xfId="0" applyNumberFormat="1" applyFont="1" applyBorder="1" applyAlignment="1">
      <alignment horizontal="right"/>
    </xf>
    <xf numFmtId="164" fontId="46" fillId="0" borderId="48" xfId="0" applyNumberFormat="1" applyFont="1" applyBorder="1" applyAlignment="1">
      <alignment horizontal="right"/>
    </xf>
    <xf numFmtId="0" fontId="0" fillId="0" borderId="28" xfId="0" applyNumberFormat="1" applyFont="1" applyBorder="1" applyAlignment="1">
      <alignment vertical="center"/>
    </xf>
    <xf numFmtId="166" fontId="46" fillId="0" borderId="28" xfId="0" applyNumberFormat="1" applyFont="1" applyBorder="1" applyAlignment="1">
      <alignment horizontal="right"/>
    </xf>
    <xf numFmtId="164" fontId="46" fillId="0" borderId="11" xfId="0" applyNumberFormat="1" applyFont="1" applyBorder="1" applyAlignment="1">
      <alignment horizontal="right" wrapText="1"/>
    </xf>
    <xf numFmtId="166" fontId="46" fillId="0" borderId="11" xfId="0" applyNumberFormat="1" applyFont="1" applyBorder="1" applyAlignment="1">
      <alignment horizontal="right"/>
    </xf>
    <xf numFmtId="2" fontId="46" fillId="0" borderId="11" xfId="0" applyNumberFormat="1" applyFont="1" applyBorder="1" applyAlignment="1">
      <alignment horizontal="right"/>
    </xf>
    <xf numFmtId="0" fontId="46" fillId="0" borderId="28" xfId="0" applyNumberFormat="1" applyFont="1" applyBorder="1" applyAlignment="1">
      <alignment vertical="center"/>
    </xf>
    <xf numFmtId="1" fontId="46" fillId="0" borderId="11" xfId="0" applyNumberFormat="1" applyFont="1" applyBorder="1" applyAlignment="1">
      <alignment horizontal="right"/>
    </xf>
    <xf numFmtId="164" fontId="54" fillId="0" borderId="11" xfId="0" applyNumberFormat="1" applyFont="1" applyBorder="1" applyAlignment="1">
      <alignment horizontal="right"/>
    </xf>
    <xf numFmtId="164" fontId="54" fillId="0" borderId="33" xfId="0" applyNumberFormat="1" applyFont="1" applyBorder="1" applyAlignment="1">
      <alignment horizontal="right"/>
    </xf>
    <xf numFmtId="164" fontId="46" fillId="0" borderId="34" xfId="0" applyNumberFormat="1" applyFont="1" applyBorder="1" applyAlignment="1">
      <alignment horizontal="right"/>
    </xf>
    <xf numFmtId="2" fontId="46" fillId="0" borderId="11" xfId="0" applyNumberFormat="1" applyFont="1" applyBorder="1" applyAlignment="1"/>
    <xf numFmtId="164" fontId="46" fillId="0" borderId="28" xfId="0" applyNumberFormat="1" applyFont="1" applyBorder="1" applyAlignment="1">
      <alignment horizontal="right"/>
    </xf>
    <xf numFmtId="166" fontId="45" fillId="0" borderId="0" xfId="0" applyNumberFormat="1" applyFont="1" applyBorder="1" applyAlignment="1">
      <alignment horizontal="right" wrapText="1"/>
    </xf>
    <xf numFmtId="0" fontId="45" fillId="0" borderId="0" xfId="0" applyNumberFormat="1" applyFont="1" applyBorder="1" applyAlignment="1">
      <alignment horizontal="center" vertical="center"/>
    </xf>
    <xf numFmtId="3" fontId="18" fillId="0" borderId="0" xfId="6" applyNumberFormat="1" applyFont="1" applyAlignment="1">
      <alignment vertical="center"/>
    </xf>
    <xf numFmtId="3" fontId="17" fillId="0" borderId="0" xfId="1" applyNumberFormat="1" applyAlignment="1" applyProtection="1">
      <alignment vertical="center"/>
    </xf>
    <xf numFmtId="3" fontId="46" fillId="3" borderId="36" xfId="6" applyNumberFormat="1" applyFont="1" applyFill="1" applyBorder="1" applyAlignment="1">
      <alignment horizontal="right" wrapText="1"/>
    </xf>
    <xf numFmtId="3" fontId="46" fillId="3" borderId="28" xfId="6" applyNumberFormat="1" applyFont="1" applyFill="1" applyBorder="1" applyAlignment="1">
      <alignment horizontal="right" wrapText="1"/>
    </xf>
    <xf numFmtId="3" fontId="56" fillId="3" borderId="36" xfId="6" applyNumberFormat="1" applyFont="1" applyFill="1" applyBorder="1" applyAlignment="1">
      <alignment vertical="center"/>
    </xf>
    <xf numFmtId="3" fontId="46" fillId="3" borderId="36" xfId="6" applyNumberFormat="1" applyFont="1" applyFill="1" applyBorder="1" applyAlignment="1">
      <alignment horizontal="right"/>
    </xf>
    <xf numFmtId="166" fontId="46" fillId="0" borderId="33" xfId="6" applyNumberFormat="1" applyFont="1" applyBorder="1" applyAlignment="1">
      <alignment horizontal="right"/>
    </xf>
    <xf numFmtId="166" fontId="46" fillId="0" borderId="33" xfId="6" applyNumberFormat="1" applyFont="1" applyFill="1" applyBorder="1" applyAlignment="1">
      <alignment horizontal="right"/>
    </xf>
    <xf numFmtId="0" fontId="0" fillId="0" borderId="0" xfId="6" applyNumberFormat="1" applyFont="1" applyAlignment="1">
      <alignment vertical="center"/>
    </xf>
    <xf numFmtId="4" fontId="45" fillId="0" borderId="11" xfId="0" applyNumberFormat="1" applyFont="1" applyBorder="1" applyAlignment="1">
      <alignment horizontal="right" wrapText="1"/>
    </xf>
    <xf numFmtId="0" fontId="35" fillId="0" borderId="0" xfId="6" applyNumberFormat="1" applyFont="1" applyAlignment="1"/>
    <xf numFmtId="3" fontId="46" fillId="0" borderId="33" xfId="6" applyNumberFormat="1" applyFont="1" applyBorder="1" applyAlignment="1">
      <alignment horizontal="right"/>
    </xf>
    <xf numFmtId="3" fontId="46" fillId="0" borderId="48" xfId="6" applyNumberFormat="1" applyFont="1" applyBorder="1" applyAlignment="1">
      <alignment horizontal="right"/>
    </xf>
    <xf numFmtId="166" fontId="46" fillId="0" borderId="15" xfId="6" applyNumberFormat="1" applyFont="1" applyBorder="1" applyAlignment="1">
      <alignment horizontal="right"/>
    </xf>
    <xf numFmtId="166" fontId="46" fillId="3" borderId="36" xfId="6" applyNumberFormat="1" applyFont="1" applyFill="1" applyBorder="1" applyAlignment="1">
      <alignment horizontal="right"/>
    </xf>
    <xf numFmtId="166" fontId="46" fillId="3" borderId="33" xfId="0" applyNumberFormat="1" applyFont="1" applyFill="1" applyBorder="1" applyAlignment="1"/>
    <xf numFmtId="166" fontId="0" fillId="0" borderId="33" xfId="6" applyNumberFormat="1" applyFont="1" applyBorder="1" applyAlignment="1"/>
    <xf numFmtId="166" fontId="46" fillId="3" borderId="11" xfId="0" applyNumberFormat="1" applyFont="1" applyFill="1" applyBorder="1" applyAlignment="1"/>
    <xf numFmtId="3" fontId="0" fillId="0" borderId="33" xfId="6" applyNumberFormat="1" applyFont="1" applyBorder="1" applyAlignment="1"/>
    <xf numFmtId="3" fontId="46" fillId="3" borderId="33" xfId="0" applyNumberFormat="1" applyFont="1" applyFill="1" applyBorder="1" applyAlignment="1"/>
    <xf numFmtId="3" fontId="46" fillId="3" borderId="11" xfId="0" applyNumberFormat="1" applyFont="1" applyFill="1" applyBorder="1" applyAlignment="1"/>
    <xf numFmtId="3" fontId="0" fillId="0" borderId="35" xfId="6" applyNumberFormat="1" applyFont="1" applyBorder="1" applyAlignment="1"/>
    <xf numFmtId="3" fontId="46" fillId="3" borderId="35" xfId="0" applyNumberFormat="1" applyFont="1" applyFill="1" applyBorder="1" applyAlignment="1"/>
    <xf numFmtId="3" fontId="46" fillId="3" borderId="14" xfId="0" applyNumberFormat="1" applyFont="1" applyFill="1" applyBorder="1" applyAlignment="1"/>
    <xf numFmtId="164" fontId="0" fillId="0" borderId="33" xfId="6" applyNumberFormat="1" applyFont="1" applyBorder="1" applyAlignment="1">
      <alignment horizontal="right"/>
    </xf>
    <xf numFmtId="3" fontId="35" fillId="0" borderId="0" xfId="6" applyNumberFormat="1" applyFont="1" applyAlignment="1">
      <alignment vertical="center"/>
    </xf>
    <xf numFmtId="3" fontId="24" fillId="0" borderId="0" xfId="6" applyNumberFormat="1" applyFont="1" applyAlignment="1">
      <alignment horizontal="center" vertical="center" wrapText="1"/>
    </xf>
    <xf numFmtId="3" fontId="24" fillId="0" borderId="0" xfId="6" applyNumberFormat="1" applyFont="1" applyAlignment="1">
      <alignment horizontal="left" vertical="center" wrapText="1"/>
    </xf>
    <xf numFmtId="166" fontId="0" fillId="0" borderId="33" xfId="6" applyNumberFormat="1" applyFont="1" applyBorder="1" applyAlignment="1">
      <alignment horizontal="right"/>
    </xf>
    <xf numFmtId="3" fontId="46" fillId="3" borderId="33" xfId="0" applyNumberFormat="1" applyFont="1" applyFill="1" applyBorder="1" applyAlignment="1">
      <alignment horizontal="right"/>
    </xf>
    <xf numFmtId="3" fontId="46" fillId="3" borderId="33" xfId="6" applyNumberFormat="1" applyFont="1" applyFill="1" applyBorder="1" applyAlignment="1">
      <alignment horizontal="right"/>
    </xf>
    <xf numFmtId="166" fontId="46" fillId="3" borderId="33" xfId="0" applyNumberFormat="1" applyFont="1" applyFill="1" applyBorder="1" applyAlignment="1">
      <alignment horizontal="right"/>
    </xf>
    <xf numFmtId="3" fontId="46" fillId="0" borderId="30" xfId="0" applyNumberFormat="1" applyFont="1" applyBorder="1" applyAlignment="1">
      <alignment horizontal="right"/>
    </xf>
    <xf numFmtId="3" fontId="46" fillId="0" borderId="14" xfId="0" applyNumberFormat="1" applyFont="1" applyBorder="1" applyAlignment="1">
      <alignment horizontal="right"/>
    </xf>
    <xf numFmtId="164" fontId="52" fillId="0" borderId="0" xfId="0" applyNumberFormat="1" applyFont="1" applyBorder="1" applyAlignment="1">
      <alignment vertical="center"/>
    </xf>
    <xf numFmtId="164" fontId="46" fillId="0" borderId="0" xfId="0" applyNumberFormat="1" applyFont="1" applyAlignment="1">
      <alignment vertical="center"/>
    </xf>
    <xf numFmtId="0" fontId="11" fillId="0" borderId="0" xfId="0" applyNumberFormat="1" applyFont="1" applyBorder="1" applyAlignment="1">
      <alignment vertical="center"/>
    </xf>
    <xf numFmtId="0" fontId="46" fillId="0" borderId="9" xfId="4" applyNumberFormat="1" applyFont="1" applyBorder="1" applyAlignment="1">
      <alignment vertical="center"/>
    </xf>
    <xf numFmtId="166" fontId="46" fillId="0" borderId="30" xfId="4" applyNumberFormat="1" applyFont="1" applyBorder="1" applyAlignment="1">
      <alignment horizontal="right"/>
    </xf>
    <xf numFmtId="166" fontId="46" fillId="0" borderId="11" xfId="4" applyNumberFormat="1" applyFont="1" applyBorder="1" applyAlignment="1">
      <alignment horizontal="right"/>
    </xf>
    <xf numFmtId="166" fontId="0" fillId="0" borderId="33" xfId="0" applyNumberFormat="1" applyFont="1" applyBorder="1" applyAlignment="1">
      <alignment horizontal="right"/>
    </xf>
    <xf numFmtId="0" fontId="59" fillId="0" borderId="15" xfId="0" applyNumberFormat="1" applyFont="1" applyBorder="1" applyAlignment="1">
      <alignment horizontal="center" vertical="center" wrapText="1"/>
    </xf>
    <xf numFmtId="166" fontId="33" fillId="0" borderId="28" xfId="0" applyNumberFormat="1" applyFont="1" applyFill="1" applyBorder="1" applyAlignment="1">
      <alignment horizontal="right" wrapText="1"/>
    </xf>
    <xf numFmtId="166" fontId="0" fillId="0" borderId="11" xfId="0" applyNumberFormat="1" applyFont="1" applyFill="1" applyBorder="1" applyAlignment="1">
      <alignment horizontal="right"/>
    </xf>
    <xf numFmtId="164" fontId="46" fillId="0" borderId="24" xfId="0" applyNumberFormat="1" applyFont="1" applyFill="1" applyBorder="1" applyAlignment="1">
      <alignment horizontal="right" wrapText="1"/>
    </xf>
    <xf numFmtId="164" fontId="56" fillId="0" borderId="48" xfId="0" applyNumberFormat="1" applyFont="1" applyFill="1" applyBorder="1" applyAlignment="1">
      <alignment horizontal="right"/>
    </xf>
    <xf numFmtId="164" fontId="0" fillId="0" borderId="0" xfId="0" applyNumberFormat="1" applyFont="1" applyBorder="1" applyAlignment="1">
      <alignment horizontal="right"/>
    </xf>
    <xf numFmtId="164" fontId="56" fillId="0" borderId="36" xfId="6" applyNumberFormat="1" applyFont="1" applyFill="1" applyBorder="1" applyAlignment="1">
      <alignment vertical="center"/>
    </xf>
    <xf numFmtId="164" fontId="46" fillId="0" borderId="30" xfId="6" applyNumberFormat="1" applyFont="1" applyFill="1" applyBorder="1" applyAlignment="1">
      <alignment horizontal="right" wrapText="1"/>
    </xf>
    <xf numFmtId="164" fontId="46" fillId="0" borderId="34" xfId="6" applyNumberFormat="1" applyFont="1" applyFill="1" applyBorder="1" applyAlignment="1">
      <alignment horizontal="right" wrapText="1"/>
    </xf>
    <xf numFmtId="164" fontId="46" fillId="0" borderId="34" xfId="6" applyNumberFormat="1" applyFont="1" applyFill="1" applyBorder="1" applyAlignment="1">
      <alignment horizontal="right" vertical="center"/>
    </xf>
    <xf numFmtId="164" fontId="46" fillId="0" borderId="30" xfId="0" applyNumberFormat="1" applyFont="1" applyFill="1" applyBorder="1" applyAlignment="1">
      <alignment horizontal="right" wrapText="1"/>
    </xf>
    <xf numFmtId="164" fontId="46" fillId="0" borderId="34" xfId="0" applyNumberFormat="1" applyFont="1" applyFill="1" applyBorder="1" applyAlignment="1">
      <alignment horizontal="right" vertical="center"/>
    </xf>
    <xf numFmtId="164" fontId="56" fillId="0" borderId="34" xfId="0" applyNumberFormat="1" applyFont="1" applyFill="1" applyBorder="1" applyAlignment="1">
      <alignment horizontal="right"/>
    </xf>
    <xf numFmtId="164" fontId="46" fillId="0" borderId="11" xfId="6" applyNumberFormat="1" applyFont="1" applyFill="1" applyBorder="1" applyAlignment="1">
      <alignment horizontal="right" wrapText="1"/>
    </xf>
    <xf numFmtId="164" fontId="46" fillId="0" borderId="33" xfId="6" applyNumberFormat="1" applyFont="1" applyFill="1" applyBorder="1" applyAlignment="1">
      <alignment horizontal="right" wrapText="1"/>
    </xf>
    <xf numFmtId="164" fontId="46" fillId="0" borderId="33" xfId="6" applyNumberFormat="1" applyFont="1" applyFill="1" applyBorder="1" applyAlignment="1">
      <alignment horizontal="right"/>
    </xf>
    <xf numFmtId="166" fontId="7" fillId="0" borderId="30" xfId="4" applyNumberFormat="1" applyFont="1" applyBorder="1" applyAlignment="1"/>
    <xf numFmtId="166" fontId="7" fillId="0" borderId="11" xfId="4" applyNumberFormat="1" applyFont="1" applyBorder="1" applyAlignment="1"/>
    <xf numFmtId="166" fontId="7" fillId="0" borderId="14" xfId="4" applyNumberFormat="1" applyFont="1" applyBorder="1" applyAlignment="1"/>
    <xf numFmtId="0" fontId="7" fillId="0" borderId="9" xfId="4" applyNumberFormat="1" applyFont="1" applyBorder="1" applyAlignment="1">
      <alignment vertical="center"/>
    </xf>
    <xf numFmtId="0" fontId="11" fillId="0" borderId="9" xfId="4" applyNumberFormat="1" applyFont="1" applyBorder="1" applyAlignment="1">
      <alignment vertical="center"/>
    </xf>
    <xf numFmtId="164" fontId="11" fillId="0" borderId="24" xfId="4" applyNumberFormat="1" applyFont="1" applyBorder="1" applyAlignment="1">
      <alignment horizontal="right"/>
    </xf>
    <xf numFmtId="164" fontId="11" fillId="0" borderId="51" xfId="4" applyNumberFormat="1" applyFont="1" applyBorder="1" applyAlignment="1">
      <alignment horizontal="right"/>
    </xf>
    <xf numFmtId="0" fontId="35" fillId="0" borderId="28" xfId="7" applyNumberFormat="1" applyFont="1" applyBorder="1" applyAlignment="1">
      <alignment vertical="center"/>
    </xf>
    <xf numFmtId="0" fontId="44" fillId="0" borderId="28" xfId="0" applyNumberFormat="1" applyFont="1" applyBorder="1" applyAlignment="1">
      <alignment vertical="center"/>
    </xf>
    <xf numFmtId="0" fontId="45" fillId="0" borderId="11" xfId="0" applyFont="1" applyBorder="1" applyAlignment="1">
      <alignment horizontal="right" wrapText="1"/>
    </xf>
    <xf numFmtId="166" fontId="45" fillId="0" borderId="11" xfId="0" applyNumberFormat="1" applyFont="1" applyBorder="1" applyAlignment="1">
      <alignment horizontal="right" wrapText="1"/>
    </xf>
    <xf numFmtId="164" fontId="45" fillId="0" borderId="11" xfId="0" applyNumberFormat="1" applyFont="1" applyBorder="1" applyAlignment="1">
      <alignment horizontal="right" wrapText="1"/>
    </xf>
    <xf numFmtId="164" fontId="45" fillId="0" borderId="28" xfId="0" applyNumberFormat="1" applyFont="1" applyBorder="1" applyAlignment="1">
      <alignment horizontal="right" wrapText="1"/>
    </xf>
    <xf numFmtId="0" fontId="45" fillId="0" borderId="11" xfId="0" applyFont="1" applyBorder="1" applyAlignment="1">
      <alignment horizontal="right"/>
    </xf>
    <xf numFmtId="0" fontId="49" fillId="0" borderId="11" xfId="0" applyFont="1" applyFill="1" applyBorder="1" applyAlignment="1">
      <alignment horizontal="center" vertical="center" wrapText="1"/>
    </xf>
    <xf numFmtId="0" fontId="45" fillId="0" borderId="11" xfId="0" applyFont="1" applyFill="1" applyBorder="1" applyAlignment="1">
      <alignment horizontal="right" wrapText="1"/>
    </xf>
    <xf numFmtId="164" fontId="45" fillId="0" borderId="11" xfId="0" applyNumberFormat="1" applyFont="1" applyFill="1" applyBorder="1" applyAlignment="1">
      <alignment horizontal="right" wrapText="1"/>
    </xf>
    <xf numFmtId="164" fontId="46" fillId="0" borderId="14" xfId="0" applyNumberFormat="1" applyFont="1" applyBorder="1" applyAlignment="1">
      <alignment horizontal="right"/>
    </xf>
    <xf numFmtId="0" fontId="24" fillId="0" borderId="0" xfId="0" applyNumberFormat="1" applyFont="1" applyAlignment="1">
      <alignment horizontal="left" vertical="center" wrapText="1"/>
    </xf>
    <xf numFmtId="164" fontId="12" fillId="0" borderId="0" xfId="0" applyNumberFormat="1" applyFont="1" applyFill="1" applyBorder="1" applyAlignment="1">
      <alignment horizontal="right" wrapText="1"/>
    </xf>
    <xf numFmtId="166" fontId="0" fillId="0" borderId="11" xfId="0" applyNumberFormat="1" applyFont="1" applyBorder="1" applyAlignment="1">
      <alignment horizontal="right"/>
    </xf>
    <xf numFmtId="166" fontId="45" fillId="0" borderId="11" xfId="0" applyNumberFormat="1" applyFont="1" applyBorder="1" applyAlignment="1">
      <alignment horizontal="right"/>
    </xf>
    <xf numFmtId="166" fontId="54" fillId="0" borderId="11" xfId="0" applyNumberFormat="1" applyFont="1" applyBorder="1" applyAlignment="1">
      <alignment horizontal="right"/>
    </xf>
    <xf numFmtId="166" fontId="54" fillId="0" borderId="33" xfId="0" applyNumberFormat="1" applyFont="1" applyBorder="1" applyAlignment="1">
      <alignment horizontal="right"/>
    </xf>
    <xf numFmtId="0" fontId="0" fillId="0" borderId="0" xfId="0" applyFont="1"/>
    <xf numFmtId="0" fontId="65" fillId="0" borderId="0" xfId="0" applyFont="1"/>
    <xf numFmtId="0" fontId="46" fillId="0" borderId="0" xfId="0" applyNumberFormat="1" applyFont="1" applyBorder="1" applyAlignment="1">
      <alignment horizontal="right" vertical="center"/>
    </xf>
    <xf numFmtId="3" fontId="45" fillId="0" borderId="11" xfId="0" applyNumberFormat="1" applyFont="1" applyBorder="1" applyAlignment="1">
      <alignment horizontal="right" wrapText="1"/>
    </xf>
    <xf numFmtId="164" fontId="49" fillId="0" borderId="11" xfId="0" applyNumberFormat="1" applyFont="1" applyBorder="1" applyAlignment="1">
      <alignment horizontal="right"/>
    </xf>
    <xf numFmtId="0" fontId="46" fillId="0" borderId="0" xfId="4" applyNumberFormat="1" applyFont="1" applyAlignment="1">
      <alignment vertical="center"/>
    </xf>
    <xf numFmtId="164" fontId="7" fillId="0" borderId="11" xfId="0" applyNumberFormat="1" applyFont="1" applyBorder="1" applyAlignment="1">
      <alignment horizontal="right"/>
    </xf>
    <xf numFmtId="0" fontId="7" fillId="0" borderId="33" xfId="0" applyNumberFormat="1" applyFont="1" applyBorder="1" applyAlignment="1">
      <alignment horizontal="right"/>
    </xf>
    <xf numFmtId="164" fontId="7" fillId="0" borderId="33" xfId="0" applyNumberFormat="1" applyFont="1" applyBorder="1" applyAlignment="1">
      <alignment horizontal="right"/>
    </xf>
    <xf numFmtId="0" fontId="7" fillId="0" borderId="36" xfId="0" applyNumberFormat="1" applyFont="1" applyBorder="1" applyAlignment="1">
      <alignment vertical="center"/>
    </xf>
    <xf numFmtId="0" fontId="7" fillId="0" borderId="28" xfId="0" applyNumberFormat="1" applyFont="1" applyBorder="1" applyAlignment="1">
      <alignment vertical="center"/>
    </xf>
    <xf numFmtId="49" fontId="28" fillId="0" borderId="0" xfId="0" applyNumberFormat="1" applyFont="1" applyBorder="1" applyAlignment="1">
      <alignment horizontal="right"/>
    </xf>
    <xf numFmtId="0" fontId="49" fillId="0" borderId="0" xfId="0" applyNumberFormat="1" applyFont="1" applyBorder="1" applyAlignment="1">
      <alignment horizontal="right"/>
    </xf>
    <xf numFmtId="0" fontId="7" fillId="0" borderId="0" xfId="0" applyNumberFormat="1" applyFont="1" applyFill="1" applyBorder="1" applyAlignment="1">
      <alignment horizontal="left" wrapText="1" indent="2"/>
    </xf>
    <xf numFmtId="0" fontId="7" fillId="0" borderId="0" xfId="0" applyNumberFormat="1" applyFont="1" applyFill="1" applyBorder="1" applyAlignment="1">
      <alignment horizontal="center" wrapText="1"/>
    </xf>
    <xf numFmtId="164" fontId="46" fillId="0" borderId="11" xfId="0" applyNumberFormat="1" applyFont="1" applyBorder="1" applyAlignment="1">
      <alignment vertical="center"/>
    </xf>
    <xf numFmtId="164" fontId="46" fillId="0" borderId="14" xfId="0" applyNumberFormat="1" applyFont="1" applyBorder="1" applyAlignment="1"/>
    <xf numFmtId="164" fontId="46" fillId="0" borderId="35" xfId="0" applyNumberFormat="1" applyFont="1" applyBorder="1" applyAlignment="1"/>
    <xf numFmtId="164" fontId="0" fillId="0" borderId="11" xfId="6" applyNumberFormat="1" applyFont="1" applyBorder="1" applyAlignment="1">
      <alignment horizontal="right"/>
    </xf>
    <xf numFmtId="164" fontId="56" fillId="3" borderId="28" xfId="6" applyNumberFormat="1" applyFont="1" applyFill="1" applyBorder="1" applyAlignment="1">
      <alignment vertical="center"/>
    </xf>
    <xf numFmtId="3" fontId="56" fillId="3" borderId="9" xfId="6" applyNumberFormat="1" applyFont="1" applyFill="1" applyBorder="1" applyAlignment="1">
      <alignment horizontal="right"/>
    </xf>
    <xf numFmtId="164" fontId="56" fillId="3" borderId="30" xfId="6" applyNumberFormat="1" applyFont="1" applyFill="1" applyBorder="1" applyAlignment="1">
      <alignment horizontal="right"/>
    </xf>
    <xf numFmtId="164" fontId="46" fillId="3" borderId="11" xfId="0" applyNumberFormat="1" applyFont="1" applyFill="1" applyBorder="1" applyAlignment="1">
      <alignment horizontal="right"/>
    </xf>
    <xf numFmtId="164" fontId="46" fillId="0" borderId="9" xfId="6" applyNumberFormat="1" applyFont="1" applyBorder="1" applyAlignment="1">
      <alignment horizontal="right"/>
    </xf>
    <xf numFmtId="164" fontId="7" fillId="0" borderId="11" xfId="6" applyNumberFormat="1" applyFont="1" applyBorder="1" applyAlignment="1">
      <alignment horizontal="right"/>
    </xf>
    <xf numFmtId="3" fontId="46" fillId="0" borderId="11" xfId="6" applyNumberFormat="1" applyFont="1" applyBorder="1" applyAlignment="1">
      <alignment horizontal="right"/>
    </xf>
    <xf numFmtId="3" fontId="46" fillId="3" borderId="11" xfId="0" applyNumberFormat="1" applyFont="1" applyFill="1" applyBorder="1" applyAlignment="1">
      <alignment horizontal="right"/>
    </xf>
    <xf numFmtId="3" fontId="46" fillId="0" borderId="42" xfId="0" applyNumberFormat="1" applyFont="1" applyFill="1" applyBorder="1" applyAlignment="1">
      <alignment horizontal="right"/>
    </xf>
    <xf numFmtId="164" fontId="46" fillId="0" borderId="24" xfId="0" applyNumberFormat="1" applyFont="1" applyBorder="1" applyAlignment="1">
      <alignment horizontal="right"/>
    </xf>
    <xf numFmtId="0" fontId="7" fillId="0" borderId="15" xfId="4" applyNumberFormat="1" applyFont="1" applyBorder="1" applyAlignment="1">
      <alignment vertical="center"/>
    </xf>
    <xf numFmtId="164" fontId="46" fillId="3" borderId="28" xfId="6" applyNumberFormat="1" applyFont="1" applyFill="1" applyBorder="1" applyAlignment="1">
      <alignment horizontal="right"/>
    </xf>
    <xf numFmtId="166" fontId="0" fillId="0" borderId="30" xfId="0" applyNumberFormat="1" applyFont="1" applyBorder="1" applyAlignment="1">
      <alignment horizontal="right"/>
    </xf>
    <xf numFmtId="164" fontId="46" fillId="0" borderId="48" xfId="6" applyNumberFormat="1" applyFont="1" applyFill="1" applyBorder="1" applyAlignment="1">
      <alignment horizontal="right"/>
    </xf>
    <xf numFmtId="0" fontId="7" fillId="0" borderId="9" xfId="0" applyNumberFormat="1" applyFont="1" applyBorder="1" applyAlignment="1">
      <alignment vertical="center"/>
    </xf>
    <xf numFmtId="0" fontId="7" fillId="0" borderId="38" xfId="0" applyNumberFormat="1" applyFont="1" applyBorder="1" applyAlignment="1">
      <alignment vertical="center"/>
    </xf>
    <xf numFmtId="164" fontId="0" fillId="0" borderId="42" xfId="0" applyNumberFormat="1" applyFont="1" applyBorder="1" applyAlignment="1">
      <alignment horizontal="right"/>
    </xf>
    <xf numFmtId="164" fontId="0" fillId="0" borderId="32" xfId="0" applyNumberFormat="1" applyFont="1" applyBorder="1" applyAlignment="1">
      <alignment horizontal="right"/>
    </xf>
    <xf numFmtId="0" fontId="7" fillId="0" borderId="26" xfId="0" applyNumberFormat="1" applyFont="1" applyBorder="1" applyAlignment="1">
      <alignment vertical="center"/>
    </xf>
    <xf numFmtId="0" fontId="46" fillId="0" borderId="32" xfId="0" applyNumberFormat="1" applyFont="1" applyBorder="1" applyAlignment="1">
      <alignment horizontal="right"/>
    </xf>
    <xf numFmtId="164" fontId="7" fillId="0" borderId="0" xfId="0" applyNumberFormat="1" applyFont="1" applyBorder="1" applyAlignment="1">
      <alignment horizontal="right"/>
    </xf>
    <xf numFmtId="3" fontId="46" fillId="0" borderId="32" xfId="0" applyNumberFormat="1" applyFont="1" applyBorder="1" applyAlignment="1">
      <alignment horizontal="right"/>
    </xf>
    <xf numFmtId="3" fontId="46" fillId="0" borderId="42" xfId="0" applyNumberFormat="1" applyFont="1" applyBorder="1" applyAlignment="1">
      <alignment horizontal="right"/>
    </xf>
    <xf numFmtId="166" fontId="46" fillId="0" borderId="32" xfId="0" applyNumberFormat="1" applyFont="1" applyBorder="1" applyAlignment="1">
      <alignment horizontal="right"/>
    </xf>
    <xf numFmtId="0" fontId="46" fillId="0" borderId="42" xfId="0" applyNumberFormat="1" applyFont="1" applyBorder="1" applyAlignment="1">
      <alignment horizontal="right"/>
    </xf>
    <xf numFmtId="164" fontId="46" fillId="3" borderId="32" xfId="0" applyNumberFormat="1" applyFont="1" applyFill="1" applyBorder="1" applyAlignment="1">
      <alignment horizontal="right"/>
    </xf>
    <xf numFmtId="164" fontId="46" fillId="0" borderId="83" xfId="0" applyNumberFormat="1" applyFont="1" applyBorder="1" applyAlignment="1">
      <alignment horizontal="right"/>
    </xf>
    <xf numFmtId="3" fontId="45" fillId="0" borderId="11" xfId="0" applyNumberFormat="1" applyFont="1" applyFill="1" applyBorder="1" applyAlignment="1">
      <alignment horizontal="right"/>
    </xf>
    <xf numFmtId="0" fontId="0" fillId="0" borderId="0" xfId="0" applyNumberFormat="1" applyFont="1" applyBorder="1" applyAlignment="1">
      <alignment vertical="center"/>
    </xf>
    <xf numFmtId="2" fontId="46" fillId="0" borderId="32" xfId="0" applyNumberFormat="1" applyFont="1" applyBorder="1" applyAlignment="1">
      <alignment horizontal="right"/>
    </xf>
    <xf numFmtId="0" fontId="68" fillId="0" borderId="0" xfId="0" applyFont="1"/>
    <xf numFmtId="166" fontId="46" fillId="0" borderId="32" xfId="0" applyNumberFormat="1" applyFont="1" applyBorder="1" applyAlignment="1">
      <alignment vertical="center"/>
    </xf>
    <xf numFmtId="164" fontId="46" fillId="0" borderId="0" xfId="0" applyNumberFormat="1" applyFont="1" applyAlignment="1"/>
    <xf numFmtId="0" fontId="59" fillId="0" borderId="9" xfId="0" applyNumberFormat="1" applyFont="1" applyBorder="1" applyAlignment="1">
      <alignment horizontal="center" vertical="center" wrapText="1"/>
    </xf>
    <xf numFmtId="0" fontId="7" fillId="4" borderId="12" xfId="6" applyNumberFormat="1" applyFont="1" applyFill="1" applyBorder="1" applyAlignment="1">
      <alignment horizontal="center" vertical="center"/>
    </xf>
    <xf numFmtId="0" fontId="53" fillId="4" borderId="1" xfId="6" applyNumberFormat="1" applyFont="1" applyFill="1" applyBorder="1" applyAlignment="1">
      <alignment horizontal="left" wrapText="1"/>
    </xf>
    <xf numFmtId="0" fontId="25" fillId="4" borderId="1" xfId="6" applyNumberFormat="1" applyFont="1" applyFill="1" applyBorder="1" applyAlignment="1">
      <alignment horizontal="left" wrapText="1"/>
    </xf>
    <xf numFmtId="0" fontId="46" fillId="4" borderId="22" xfId="0" applyNumberFormat="1" applyFont="1" applyFill="1" applyBorder="1" applyAlignment="1">
      <alignment horizontal="center" wrapText="1"/>
    </xf>
    <xf numFmtId="0" fontId="11" fillId="4" borderId="4" xfId="0" applyNumberFormat="1" applyFont="1" applyFill="1" applyBorder="1" applyAlignment="1">
      <alignment horizontal="center" wrapText="1"/>
    </xf>
    <xf numFmtId="0" fontId="11" fillId="4" borderId="5" xfId="0" applyNumberFormat="1" applyFont="1" applyFill="1" applyBorder="1" applyAlignment="1">
      <alignment horizontal="left" wrapText="1" indent="2"/>
    </xf>
    <xf numFmtId="0" fontId="11" fillId="4" borderId="5" xfId="0" applyNumberFormat="1" applyFont="1" applyFill="1" applyBorder="1" applyAlignment="1">
      <alignment wrapText="1"/>
    </xf>
    <xf numFmtId="164" fontId="7" fillId="0" borderId="48" xfId="0" applyNumberFormat="1" applyFont="1" applyBorder="1" applyAlignment="1">
      <alignment horizontal="right"/>
    </xf>
    <xf numFmtId="164" fontId="45" fillId="0" borderId="48" xfId="0" applyNumberFormat="1" applyFont="1" applyBorder="1" applyAlignment="1">
      <alignment horizontal="right"/>
    </xf>
    <xf numFmtId="0" fontId="35" fillId="4" borderId="12" xfId="0" applyNumberFormat="1" applyFont="1" applyFill="1" applyBorder="1" applyAlignment="1">
      <alignment horizontal="center" vertical="center" wrapText="1"/>
    </xf>
    <xf numFmtId="0" fontId="35" fillId="4" borderId="13" xfId="0" applyNumberFormat="1" applyFont="1" applyFill="1" applyBorder="1" applyAlignment="1">
      <alignment horizontal="center" vertical="center" wrapText="1"/>
    </xf>
    <xf numFmtId="0" fontId="35" fillId="4" borderId="13" xfId="0" applyNumberFormat="1" applyFont="1" applyFill="1" applyBorder="1" applyAlignment="1">
      <alignment horizontal="center" vertical="center"/>
    </xf>
    <xf numFmtId="0" fontId="35" fillId="4" borderId="12" xfId="0" applyNumberFormat="1" applyFont="1" applyFill="1" applyBorder="1" applyAlignment="1">
      <alignment horizontal="center" vertical="center"/>
    </xf>
    <xf numFmtId="0" fontId="23" fillId="4" borderId="1" xfId="0" applyNumberFormat="1" applyFont="1" applyFill="1" applyBorder="1" applyAlignment="1">
      <alignment wrapText="1"/>
    </xf>
    <xf numFmtId="0" fontId="35" fillId="4" borderId="4" xfId="0" applyNumberFormat="1" applyFont="1" applyFill="1" applyBorder="1" applyAlignment="1">
      <alignment horizontal="center" wrapText="1"/>
    </xf>
    <xf numFmtId="0" fontId="35" fillId="4" borderId="5" xfId="0" applyNumberFormat="1" applyFont="1" applyFill="1" applyBorder="1" applyAlignment="1">
      <alignment wrapText="1"/>
    </xf>
    <xf numFmtId="0" fontId="35" fillId="4" borderId="6" xfId="0" applyNumberFormat="1" applyFont="1" applyFill="1" applyBorder="1" applyAlignment="1">
      <alignment horizontal="center" wrapText="1"/>
    </xf>
    <xf numFmtId="0" fontId="12" fillId="4" borderId="5" xfId="0" applyNumberFormat="1" applyFont="1" applyFill="1" applyBorder="1" applyAlignment="1">
      <alignment horizontal="left" wrapText="1" indent="2"/>
    </xf>
    <xf numFmtId="0" fontId="35" fillId="4" borderId="8" xfId="0" applyNumberFormat="1" applyFont="1" applyFill="1" applyBorder="1" applyAlignment="1">
      <alignment horizontal="center" wrapText="1"/>
    </xf>
    <xf numFmtId="0" fontId="0" fillId="5" borderId="13" xfId="0" applyNumberFormat="1" applyFill="1" applyBorder="1" applyAlignment="1">
      <alignment horizontal="center" vertical="center"/>
    </xf>
    <xf numFmtId="0" fontId="23" fillId="4" borderId="21" xfId="0" applyNumberFormat="1" applyFont="1" applyFill="1" applyBorder="1" applyAlignment="1">
      <alignment vertical="center" wrapText="1"/>
    </xf>
    <xf numFmtId="0" fontId="35" fillId="4" borderId="36" xfId="0" applyNumberFormat="1" applyFont="1" applyFill="1" applyBorder="1" applyAlignment="1">
      <alignment horizontal="center" vertical="center" wrapText="1"/>
    </xf>
    <xf numFmtId="0" fontId="28" fillId="4" borderId="3" xfId="0" applyNumberFormat="1" applyFont="1" applyFill="1" applyBorder="1" applyAlignment="1">
      <alignment wrapText="1"/>
    </xf>
    <xf numFmtId="0" fontId="28" fillId="4" borderId="4" xfId="0" applyNumberFormat="1" applyFont="1" applyFill="1" applyBorder="1" applyAlignment="1">
      <alignment horizontal="center" wrapText="1"/>
    </xf>
    <xf numFmtId="0" fontId="28" fillId="4" borderId="29" xfId="0" applyNumberFormat="1" applyFont="1" applyFill="1" applyBorder="1" applyAlignment="1">
      <alignment wrapText="1"/>
    </xf>
    <xf numFmtId="0" fontId="28" fillId="4" borderId="6" xfId="0" applyNumberFormat="1" applyFont="1" applyFill="1" applyBorder="1" applyAlignment="1">
      <alignment horizontal="center" wrapText="1"/>
    </xf>
    <xf numFmtId="0" fontId="28" fillId="4" borderId="29" xfId="0" applyNumberFormat="1" applyFont="1" applyFill="1" applyBorder="1" applyAlignment="1">
      <alignment horizontal="left" wrapText="1" indent="2"/>
    </xf>
    <xf numFmtId="0" fontId="0" fillId="4" borderId="29" xfId="0" applyNumberFormat="1" applyFont="1" applyFill="1" applyBorder="1" applyAlignment="1">
      <alignment horizontal="left" wrapText="1" indent="2"/>
    </xf>
    <xf numFmtId="0" fontId="28" fillId="4" borderId="7" xfId="0" applyNumberFormat="1" applyFont="1" applyFill="1" applyBorder="1" applyAlignment="1">
      <alignment wrapText="1"/>
    </xf>
    <xf numFmtId="0" fontId="28" fillId="4" borderId="8" xfId="0" applyNumberFormat="1" applyFont="1" applyFill="1" applyBorder="1" applyAlignment="1">
      <alignment horizontal="center" wrapText="1"/>
    </xf>
    <xf numFmtId="0" fontId="23" fillId="4" borderId="1" xfId="6" applyNumberFormat="1" applyFont="1" applyFill="1" applyBorder="1" applyAlignment="1"/>
    <xf numFmtId="0" fontId="23" fillId="4" borderId="2" xfId="6" applyNumberFormat="1" applyFont="1" applyFill="1" applyBorder="1" applyAlignment="1"/>
    <xf numFmtId="0" fontId="28" fillId="4" borderId="5" xfId="6" applyNumberFormat="1" applyFont="1" applyFill="1" applyBorder="1" applyAlignment="1">
      <alignment horizontal="left" wrapText="1" indent="2"/>
    </xf>
    <xf numFmtId="0" fontId="7" fillId="4" borderId="9" xfId="0" applyNumberFormat="1" applyFont="1" applyFill="1" applyBorder="1" applyAlignment="1">
      <alignment horizontal="center" vertical="center" wrapText="1"/>
    </xf>
    <xf numFmtId="0" fontId="7" fillId="4" borderId="15" xfId="0" applyNumberFormat="1" applyFont="1" applyFill="1" applyBorder="1" applyAlignment="1">
      <alignment horizontal="center" vertical="center" wrapText="1"/>
    </xf>
    <xf numFmtId="0" fontId="0" fillId="4" borderId="13" xfId="0" applyNumberFormat="1" applyFill="1" applyBorder="1" applyAlignment="1">
      <alignment horizontal="center" vertical="center"/>
    </xf>
    <xf numFmtId="0" fontId="0" fillId="4" borderId="12" xfId="0" applyNumberFormat="1" applyFill="1" applyBorder="1" applyAlignment="1">
      <alignment horizontal="center" vertical="center"/>
    </xf>
    <xf numFmtId="0" fontId="7" fillId="4" borderId="2" xfId="0" applyNumberFormat="1" applyFont="1" applyFill="1" applyBorder="1" applyAlignment="1">
      <alignment wrapText="1"/>
    </xf>
    <xf numFmtId="0" fontId="7" fillId="4" borderId="4" xfId="0" applyNumberFormat="1" applyFont="1" applyFill="1" applyBorder="1" applyAlignment="1">
      <alignment horizontal="center" wrapText="1"/>
    </xf>
    <xf numFmtId="0" fontId="7" fillId="4" borderId="5" xfId="0" applyNumberFormat="1" applyFont="1" applyFill="1" applyBorder="1" applyAlignment="1">
      <alignment horizontal="left" wrapText="1" indent="2"/>
    </xf>
    <xf numFmtId="0" fontId="7" fillId="4" borderId="6" xfId="0" applyNumberFormat="1" applyFont="1" applyFill="1" applyBorder="1" applyAlignment="1">
      <alignment horizontal="center" wrapText="1"/>
    </xf>
    <xf numFmtId="0" fontId="0" fillId="4" borderId="5" xfId="0" applyNumberFormat="1" applyFont="1" applyFill="1" applyBorder="1" applyAlignment="1">
      <alignment wrapText="1"/>
    </xf>
    <xf numFmtId="0" fontId="0" fillId="4" borderId="7" xfId="0" applyNumberFormat="1" applyFont="1" applyFill="1" applyBorder="1" applyAlignment="1">
      <alignment wrapText="1"/>
    </xf>
    <xf numFmtId="0" fontId="0" fillId="4" borderId="8" xfId="0" applyNumberFormat="1" applyFill="1" applyBorder="1" applyAlignment="1">
      <alignment horizontal="center" wrapText="1"/>
    </xf>
    <xf numFmtId="0" fontId="46" fillId="4" borderId="12" xfId="0" applyNumberFormat="1" applyFont="1" applyFill="1" applyBorder="1" applyAlignment="1">
      <alignment horizontal="center" vertical="center" wrapText="1"/>
    </xf>
    <xf numFmtId="0" fontId="46" fillId="4" borderId="13" xfId="0" applyNumberFormat="1" applyFont="1" applyFill="1" applyBorder="1" applyAlignment="1">
      <alignment horizontal="center" vertical="center" wrapText="1"/>
    </xf>
    <xf numFmtId="0" fontId="46" fillId="4" borderId="13" xfId="0" applyNumberFormat="1" applyFont="1" applyFill="1" applyBorder="1" applyAlignment="1">
      <alignment horizontal="center" vertical="center"/>
    </xf>
    <xf numFmtId="0" fontId="53" fillId="4" borderId="1" xfId="0" applyNumberFormat="1" applyFont="1" applyFill="1" applyBorder="1" applyAlignment="1">
      <alignment wrapText="1"/>
    </xf>
    <xf numFmtId="0" fontId="46" fillId="4" borderId="2" xfId="0" applyNumberFormat="1" applyFont="1" applyFill="1" applyBorder="1" applyAlignment="1">
      <alignment horizontal="center" wrapText="1"/>
    </xf>
    <xf numFmtId="0" fontId="46" fillId="4" borderId="3" xfId="0" applyNumberFormat="1" applyFont="1" applyFill="1" applyBorder="1" applyAlignment="1"/>
    <xf numFmtId="0" fontId="46" fillId="4" borderId="4" xfId="0" applyNumberFormat="1" applyFont="1" applyFill="1" applyBorder="1" applyAlignment="1">
      <alignment horizontal="center" wrapText="1"/>
    </xf>
    <xf numFmtId="0" fontId="46" fillId="4" borderId="5" xfId="0" applyNumberFormat="1" applyFont="1" applyFill="1" applyBorder="1" applyAlignment="1">
      <alignment wrapText="1"/>
    </xf>
    <xf numFmtId="0" fontId="46" fillId="4" borderId="6" xfId="0" applyNumberFormat="1" applyFont="1" applyFill="1" applyBorder="1" applyAlignment="1">
      <alignment horizontal="center" wrapText="1"/>
    </xf>
    <xf numFmtId="0" fontId="46" fillId="4" borderId="17" xfId="0" applyNumberFormat="1" applyFont="1" applyFill="1" applyBorder="1" applyAlignment="1">
      <alignment horizontal="center" wrapText="1"/>
    </xf>
    <xf numFmtId="0" fontId="46" fillId="4" borderId="5" xfId="0" applyNumberFormat="1" applyFont="1" applyFill="1" applyBorder="1" applyAlignment="1">
      <alignment horizontal="left" wrapText="1" indent="2"/>
    </xf>
    <xf numFmtId="0" fontId="46" fillId="4" borderId="5" xfId="0" applyNumberFormat="1" applyFont="1" applyFill="1" applyBorder="1" applyAlignment="1">
      <alignment horizontal="left" wrapText="1" indent="5"/>
    </xf>
    <xf numFmtId="0" fontId="46" fillId="4" borderId="5" xfId="0" applyNumberFormat="1" applyFont="1" applyFill="1" applyBorder="1" applyAlignment="1">
      <alignment horizontal="left" wrapText="1" indent="4"/>
    </xf>
    <xf numFmtId="0" fontId="46" fillId="4" borderId="5" xfId="0" applyNumberFormat="1" applyFont="1" applyFill="1" applyBorder="1" applyAlignment="1">
      <alignment horizontal="left" wrapText="1" indent="3"/>
    </xf>
    <xf numFmtId="0" fontId="46" fillId="4" borderId="49" xfId="0" applyNumberFormat="1" applyFont="1" applyFill="1" applyBorder="1" applyAlignment="1">
      <alignment horizontal="center" wrapText="1"/>
    </xf>
    <xf numFmtId="0" fontId="46" fillId="4" borderId="5" xfId="0" applyNumberFormat="1" applyFont="1" applyFill="1" applyBorder="1" applyAlignment="1">
      <alignment horizontal="left" wrapText="1"/>
    </xf>
    <xf numFmtId="0" fontId="46" fillId="4" borderId="29" xfId="0" applyNumberFormat="1" applyFont="1" applyFill="1" applyBorder="1" applyAlignment="1">
      <alignment horizontal="left" wrapText="1" indent="5"/>
    </xf>
    <xf numFmtId="0" fontId="46" fillId="4" borderId="29" xfId="0" applyNumberFormat="1" applyFont="1" applyFill="1" applyBorder="1" applyAlignment="1">
      <alignment horizontal="left" wrapText="1" indent="4"/>
    </xf>
    <xf numFmtId="0" fontId="0" fillId="4" borderId="5" xfId="0" applyNumberFormat="1" applyFill="1" applyBorder="1" applyAlignment="1">
      <alignment wrapText="1"/>
    </xf>
    <xf numFmtId="0" fontId="35" fillId="4" borderId="17" xfId="0" applyNumberFormat="1" applyFont="1" applyFill="1" applyBorder="1" applyAlignment="1">
      <alignment horizontal="center" wrapText="1"/>
    </xf>
    <xf numFmtId="0" fontId="0" fillId="4" borderId="6" xfId="0" applyNumberFormat="1" applyFill="1" applyBorder="1" applyAlignment="1">
      <alignment horizontal="center" wrapText="1"/>
    </xf>
    <xf numFmtId="0" fontId="0" fillId="4" borderId="7" xfId="0" applyNumberFormat="1" applyFill="1" applyBorder="1" applyAlignment="1">
      <alignment wrapText="1"/>
    </xf>
    <xf numFmtId="0" fontId="46" fillId="0" borderId="0" xfId="0" applyNumberFormat="1" applyFont="1" applyFill="1" applyAlignment="1">
      <alignment vertical="center"/>
    </xf>
    <xf numFmtId="0" fontId="7" fillId="4" borderId="12" xfId="0" applyNumberFormat="1" applyFont="1" applyFill="1" applyBorder="1" applyAlignment="1">
      <alignment horizontal="center" vertical="center" wrapText="1"/>
    </xf>
    <xf numFmtId="0" fontId="7" fillId="4" borderId="13" xfId="0" applyNumberFormat="1" applyFont="1" applyFill="1" applyBorder="1" applyAlignment="1">
      <alignment horizontal="center" vertical="center" wrapText="1"/>
    </xf>
    <xf numFmtId="0" fontId="7" fillId="4" borderId="2" xfId="0" applyNumberFormat="1" applyFont="1" applyFill="1" applyBorder="1" applyAlignment="1">
      <alignment horizontal="center" wrapText="1"/>
    </xf>
    <xf numFmtId="0" fontId="35" fillId="4" borderId="29" xfId="0" applyNumberFormat="1" applyFont="1" applyFill="1" applyBorder="1" applyAlignment="1">
      <alignment wrapText="1"/>
    </xf>
    <xf numFmtId="0" fontId="35" fillId="4" borderId="7" xfId="0" applyNumberFormat="1" applyFont="1" applyFill="1" applyBorder="1" applyAlignment="1">
      <alignment wrapText="1"/>
    </xf>
    <xf numFmtId="0" fontId="7" fillId="4" borderId="18" xfId="0" applyNumberFormat="1" applyFont="1" applyFill="1" applyBorder="1" applyAlignment="1">
      <alignment horizontal="center" vertical="center" wrapText="1"/>
    </xf>
    <xf numFmtId="0" fontId="46" fillId="4" borderId="39" xfId="0" applyNumberFormat="1" applyFont="1" applyFill="1" applyBorder="1" applyAlignment="1">
      <alignment horizontal="center" vertical="center"/>
    </xf>
    <xf numFmtId="0" fontId="46" fillId="4" borderId="37" xfId="0" applyNumberFormat="1" applyFont="1" applyFill="1" applyBorder="1" applyAlignment="1">
      <alignment horizontal="center" vertical="center"/>
    </xf>
    <xf numFmtId="0" fontId="35" fillId="4" borderId="2" xfId="0" applyNumberFormat="1" applyFont="1" applyFill="1" applyBorder="1" applyAlignment="1">
      <alignment horizontal="center" wrapText="1"/>
    </xf>
    <xf numFmtId="0" fontId="35" fillId="4" borderId="3" xfId="0" applyNumberFormat="1" applyFont="1" applyFill="1" applyBorder="1" applyAlignment="1">
      <alignment wrapText="1"/>
    </xf>
    <xf numFmtId="0" fontId="28" fillId="4" borderId="6" xfId="0" applyFont="1" applyFill="1" applyBorder="1" applyAlignment="1">
      <alignment horizontal="center" wrapText="1"/>
    </xf>
    <xf numFmtId="0" fontId="46" fillId="4" borderId="3" xfId="0" applyNumberFormat="1" applyFont="1" applyFill="1" applyBorder="1" applyAlignment="1">
      <alignment wrapText="1"/>
    </xf>
    <xf numFmtId="0" fontId="7" fillId="4" borderId="5" xfId="0" applyNumberFormat="1" applyFont="1" applyFill="1" applyBorder="1" applyAlignment="1">
      <alignment wrapText="1"/>
    </xf>
    <xf numFmtId="0" fontId="0" fillId="4" borderId="5" xfId="0" applyNumberFormat="1" applyFont="1" applyFill="1" applyBorder="1" applyAlignment="1">
      <alignment horizontal="left" wrapText="1" indent="5"/>
    </xf>
    <xf numFmtId="0" fontId="0" fillId="4" borderId="5" xfId="0" applyNumberFormat="1" applyFont="1" applyFill="1" applyBorder="1" applyAlignment="1">
      <alignment horizontal="left" wrapText="1" indent="4"/>
    </xf>
    <xf numFmtId="0" fontId="7" fillId="4" borderId="5" xfId="0" applyNumberFormat="1" applyFont="1" applyFill="1" applyBorder="1" applyAlignment="1">
      <alignment horizontal="left" wrapText="1"/>
    </xf>
    <xf numFmtId="0" fontId="0" fillId="4" borderId="5" xfId="0" applyNumberFormat="1" applyFont="1" applyFill="1" applyBorder="1" applyAlignment="1">
      <alignment horizontal="left" wrapText="1" indent="3"/>
    </xf>
    <xf numFmtId="0" fontId="0" fillId="4" borderId="5" xfId="0" applyNumberFormat="1" applyFont="1" applyFill="1" applyBorder="1" applyAlignment="1">
      <alignment horizontal="left" wrapText="1" indent="2"/>
    </xf>
    <xf numFmtId="0" fontId="12" fillId="4" borderId="5" xfId="0" applyNumberFormat="1" applyFont="1" applyFill="1" applyBorder="1" applyAlignment="1">
      <alignment horizontal="left" wrapText="1" indent="4"/>
    </xf>
    <xf numFmtId="0" fontId="7" fillId="4" borderId="5" xfId="0" applyNumberFormat="1" applyFont="1" applyFill="1" applyBorder="1" applyAlignment="1">
      <alignment horizontal="left" wrapText="1" indent="6"/>
    </xf>
    <xf numFmtId="0" fontId="35" fillId="4" borderId="5" xfId="0" applyNumberFormat="1" applyFont="1" applyFill="1" applyBorder="1" applyAlignment="1">
      <alignment horizontal="left" wrapText="1" indent="2"/>
    </xf>
    <xf numFmtId="0" fontId="11" fillId="4" borderId="12" xfId="0" applyNumberFormat="1" applyFont="1" applyFill="1" applyBorder="1" applyAlignment="1">
      <alignment horizontal="center" vertical="center"/>
    </xf>
    <xf numFmtId="0" fontId="0" fillId="4" borderId="6" xfId="0" applyNumberFormat="1" applyFont="1" applyFill="1" applyBorder="1" applyAlignment="1">
      <alignment horizontal="center" wrapText="1"/>
    </xf>
    <xf numFmtId="0" fontId="7" fillId="4" borderId="5" xfId="0" applyNumberFormat="1" applyFont="1" applyFill="1" applyBorder="1" applyAlignment="1">
      <alignment horizontal="left" wrapText="1" indent="4"/>
    </xf>
    <xf numFmtId="0" fontId="7" fillId="4" borderId="6" xfId="0" applyNumberFormat="1" applyFont="1" applyFill="1" applyBorder="1" applyAlignment="1"/>
    <xf numFmtId="0" fontId="7" fillId="4" borderId="6" xfId="0" applyNumberFormat="1" applyFont="1" applyFill="1" applyBorder="1" applyAlignment="1">
      <alignment horizontal="center"/>
    </xf>
    <xf numFmtId="0" fontId="0" fillId="4" borderId="6" xfId="0" applyNumberFormat="1" applyFont="1" applyFill="1" applyBorder="1" applyAlignment="1"/>
    <xf numFmtId="0" fontId="11" fillId="4" borderId="5" xfId="0" applyFont="1" applyFill="1" applyBorder="1" applyAlignment="1">
      <alignment wrapText="1"/>
    </xf>
    <xf numFmtId="0" fontId="0" fillId="4" borderId="5" xfId="0" applyNumberFormat="1" applyFont="1" applyFill="1" applyBorder="1" applyAlignment="1">
      <alignment horizontal="left" wrapText="1"/>
    </xf>
    <xf numFmtId="0" fontId="7" fillId="4" borderId="8" xfId="0" applyNumberFormat="1" applyFont="1" applyFill="1" applyBorder="1" applyAlignment="1">
      <alignment horizontal="center" wrapText="1"/>
    </xf>
    <xf numFmtId="0" fontId="7" fillId="4" borderId="37" xfId="0" applyNumberFormat="1" applyFont="1" applyFill="1" applyBorder="1" applyAlignment="1">
      <alignment horizontal="center" vertical="center"/>
    </xf>
    <xf numFmtId="0" fontId="7" fillId="4" borderId="4" xfId="0" applyNumberFormat="1" applyFont="1" applyFill="1" applyBorder="1" applyAlignment="1">
      <alignment horizontal="center"/>
    </xf>
    <xf numFmtId="0" fontId="23" fillId="4" borderId="21" xfId="0" applyNumberFormat="1" applyFont="1" applyFill="1" applyBorder="1" applyAlignment="1">
      <alignment wrapText="1"/>
    </xf>
    <xf numFmtId="0" fontId="7" fillId="4" borderId="22" xfId="0" applyNumberFormat="1" applyFont="1" applyFill="1" applyBorder="1" applyAlignment="1">
      <alignment horizontal="center" wrapText="1"/>
    </xf>
    <xf numFmtId="0" fontId="0" fillId="4" borderId="3" xfId="0" applyFill="1" applyBorder="1"/>
    <xf numFmtId="0" fontId="35" fillId="4" borderId="22" xfId="0" applyNumberFormat="1" applyFont="1" applyFill="1" applyBorder="1" applyAlignment="1">
      <alignment horizontal="center" wrapText="1"/>
    </xf>
    <xf numFmtId="0" fontId="0" fillId="4" borderId="29" xfId="0" applyNumberFormat="1" applyFill="1" applyBorder="1" applyAlignment="1">
      <alignment wrapText="1"/>
    </xf>
    <xf numFmtId="0" fontId="7" fillId="4" borderId="17" xfId="0" applyNumberFormat="1" applyFont="1" applyFill="1" applyBorder="1" applyAlignment="1">
      <alignment horizontal="center" wrapText="1"/>
    </xf>
    <xf numFmtId="0" fontId="0" fillId="4" borderId="7" xfId="0" applyNumberFormat="1" applyFont="1" applyFill="1" applyBorder="1" applyAlignment="1">
      <alignment horizontal="left" indent="2"/>
    </xf>
    <xf numFmtId="0" fontId="7" fillId="4" borderId="39" xfId="0" applyNumberFormat="1" applyFont="1" applyFill="1" applyBorder="1" applyAlignment="1">
      <alignment horizontal="center" vertical="center"/>
    </xf>
    <xf numFmtId="0" fontId="0" fillId="5" borderId="12" xfId="0" applyNumberFormat="1" applyFill="1" applyBorder="1" applyAlignment="1">
      <alignment horizontal="center" vertical="center"/>
    </xf>
    <xf numFmtId="0" fontId="13" fillId="4" borderId="5" xfId="0" applyNumberFormat="1" applyFont="1" applyFill="1" applyBorder="1" applyAlignment="1">
      <alignment horizontal="left" wrapText="1" indent="3"/>
    </xf>
    <xf numFmtId="0" fontId="11" fillId="4" borderId="5" xfId="0" applyNumberFormat="1" applyFont="1" applyFill="1" applyBorder="1" applyAlignment="1">
      <alignment horizontal="left" wrapText="1" indent="3"/>
    </xf>
    <xf numFmtId="0" fontId="11" fillId="4" borderId="5" xfId="0" applyNumberFormat="1" applyFont="1" applyFill="1" applyBorder="1" applyAlignment="1">
      <alignment horizontal="left" wrapText="1" indent="5"/>
    </xf>
    <xf numFmtId="0" fontId="0" fillId="4" borderId="5" xfId="0" applyNumberFormat="1" applyFill="1" applyBorder="1" applyAlignment="1">
      <alignment horizontal="left" wrapText="1" indent="3"/>
    </xf>
    <xf numFmtId="0" fontId="28" fillId="4" borderId="5" xfId="0" applyNumberFormat="1" applyFont="1" applyFill="1" applyBorder="1" applyAlignment="1">
      <alignment wrapText="1"/>
    </xf>
    <xf numFmtId="0" fontId="13" fillId="4" borderId="5" xfId="0" applyNumberFormat="1" applyFont="1" applyFill="1" applyBorder="1" applyAlignment="1">
      <alignment wrapText="1"/>
    </xf>
    <xf numFmtId="0" fontId="45" fillId="4" borderId="5" xfId="0" applyNumberFormat="1" applyFont="1" applyFill="1" applyBorder="1" applyAlignment="1">
      <alignment horizontal="left" wrapText="1" indent="3"/>
    </xf>
    <xf numFmtId="0" fontId="45" fillId="4" borderId="5" xfId="0" applyNumberFormat="1" applyFont="1" applyFill="1" applyBorder="1" applyAlignment="1">
      <alignment horizontal="left" wrapText="1" indent="2"/>
    </xf>
    <xf numFmtId="0" fontId="45" fillId="4" borderId="5" xfId="0" applyNumberFormat="1" applyFont="1" applyFill="1" applyBorder="1" applyAlignment="1">
      <alignment wrapText="1"/>
    </xf>
    <xf numFmtId="0" fontId="45" fillId="4" borderId="6" xfId="0" applyNumberFormat="1" applyFont="1" applyFill="1" applyBorder="1" applyAlignment="1">
      <alignment horizontal="center" wrapText="1"/>
    </xf>
    <xf numFmtId="0" fontId="46" fillId="4" borderId="12" xfId="0" applyNumberFormat="1" applyFont="1" applyFill="1" applyBorder="1" applyAlignment="1">
      <alignment horizontal="center" vertical="center"/>
    </xf>
    <xf numFmtId="0" fontId="7" fillId="4" borderId="3" xfId="0" applyNumberFormat="1" applyFont="1" applyFill="1" applyBorder="1" applyAlignment="1">
      <alignment wrapText="1"/>
    </xf>
    <xf numFmtId="0" fontId="0" fillId="4" borderId="5" xfId="0" applyNumberFormat="1" applyFont="1" applyFill="1" applyBorder="1" applyAlignment="1">
      <alignment horizontal="left" wrapText="1" indent="7"/>
    </xf>
    <xf numFmtId="0" fontId="0" fillId="4" borderId="5" xfId="0" applyNumberFormat="1" applyFill="1" applyBorder="1" applyAlignment="1">
      <alignment horizontal="left" wrapText="1" indent="6"/>
    </xf>
    <xf numFmtId="0" fontId="0" fillId="4" borderId="5" xfId="0" applyNumberFormat="1" applyFill="1" applyBorder="1" applyAlignment="1">
      <alignment horizontal="left" wrapText="1" indent="2"/>
    </xf>
    <xf numFmtId="0" fontId="7" fillId="4" borderId="7" xfId="0" applyNumberFormat="1" applyFont="1" applyFill="1" applyBorder="1" applyAlignment="1">
      <alignment wrapText="1"/>
    </xf>
    <xf numFmtId="0" fontId="0" fillId="4" borderId="15" xfId="0" applyNumberFormat="1" applyFont="1" applyFill="1" applyBorder="1" applyAlignment="1">
      <alignment horizontal="center" vertical="center"/>
    </xf>
    <xf numFmtId="0" fontId="0" fillId="4" borderId="40" xfId="0" applyNumberFormat="1" applyFont="1" applyFill="1" applyBorder="1" applyAlignment="1">
      <alignment horizontal="center" vertical="center"/>
    </xf>
    <xf numFmtId="0" fontId="0" fillId="4" borderId="22" xfId="0" applyNumberFormat="1" applyFont="1" applyFill="1" applyBorder="1" applyAlignment="1">
      <alignment horizontal="center" wrapText="1"/>
    </xf>
    <xf numFmtId="0" fontId="0" fillId="4" borderId="8" xfId="0" applyNumberFormat="1" applyFont="1" applyFill="1" applyBorder="1" applyAlignment="1">
      <alignment horizontal="center" wrapText="1"/>
    </xf>
    <xf numFmtId="0" fontId="7" fillId="4" borderId="12" xfId="7" applyNumberFormat="1" applyFont="1" applyFill="1" applyBorder="1" applyAlignment="1">
      <alignment horizontal="center" vertical="center" wrapText="1"/>
    </xf>
    <xf numFmtId="0" fontId="7" fillId="4" borderId="13" xfId="7" applyNumberFormat="1" applyFont="1" applyFill="1" applyBorder="1" applyAlignment="1">
      <alignment horizontal="center" vertical="center" wrapText="1"/>
    </xf>
    <xf numFmtId="0" fontId="35" fillId="4" borderId="12" xfId="7" applyNumberFormat="1" applyFont="1" applyFill="1" applyBorder="1" applyAlignment="1">
      <alignment horizontal="center" vertical="center" wrapText="1"/>
    </xf>
    <xf numFmtId="0" fontId="35" fillId="6" borderId="13" xfId="7" applyNumberFormat="1" applyFont="1" applyFill="1" applyBorder="1" applyAlignment="1">
      <alignment horizontal="center" vertical="center"/>
    </xf>
    <xf numFmtId="0" fontId="35" fillId="6" borderId="12" xfId="7" applyNumberFormat="1" applyFont="1" applyFill="1" applyBorder="1" applyAlignment="1">
      <alignment horizontal="center" vertical="center"/>
    </xf>
    <xf numFmtId="0" fontId="7" fillId="4" borderId="2" xfId="7" applyNumberFormat="1" applyFont="1" applyFill="1" applyBorder="1" applyAlignment="1">
      <alignment horizontal="center" wrapText="1"/>
    </xf>
    <xf numFmtId="0" fontId="46" fillId="4" borderId="3" xfId="7" applyNumberFormat="1" applyFont="1" applyFill="1" applyBorder="1" applyAlignment="1">
      <alignment wrapText="1"/>
    </xf>
    <xf numFmtId="0" fontId="35" fillId="4" borderId="4" xfId="7" applyNumberFormat="1" applyFont="1" applyFill="1" applyBorder="1" applyAlignment="1">
      <alignment horizontal="center" wrapText="1"/>
    </xf>
    <xf numFmtId="0" fontId="46" fillId="4" borderId="5" xfId="7" applyNumberFormat="1" applyFont="1" applyFill="1" applyBorder="1" applyAlignment="1">
      <alignment wrapText="1"/>
    </xf>
    <xf numFmtId="0" fontId="35" fillId="4" borderId="6" xfId="7" applyNumberFormat="1" applyFont="1" applyFill="1" applyBorder="1" applyAlignment="1">
      <alignment horizontal="center" wrapText="1"/>
    </xf>
    <xf numFmtId="0" fontId="46" fillId="4" borderId="29" xfId="7" applyNumberFormat="1" applyFont="1" applyFill="1" applyBorder="1" applyAlignment="1">
      <alignment wrapText="1"/>
    </xf>
    <xf numFmtId="0" fontId="35" fillId="4" borderId="17" xfId="7" applyNumberFormat="1" applyFont="1" applyFill="1" applyBorder="1" applyAlignment="1">
      <alignment horizontal="center" wrapText="1"/>
    </xf>
    <xf numFmtId="0" fontId="46" fillId="4" borderId="17" xfId="7" applyNumberFormat="1" applyFont="1" applyFill="1" applyBorder="1" applyAlignment="1">
      <alignment horizontal="center" wrapText="1"/>
    </xf>
    <xf numFmtId="0" fontId="0" fillId="5" borderId="39" xfId="0" applyNumberFormat="1" applyFill="1" applyBorder="1" applyAlignment="1">
      <alignment horizontal="center" vertical="center"/>
    </xf>
    <xf numFmtId="0" fontId="0" fillId="5" borderId="37" xfId="0" applyNumberFormat="1" applyFill="1" applyBorder="1" applyAlignment="1">
      <alignment horizontal="center" vertical="center"/>
    </xf>
    <xf numFmtId="0" fontId="23" fillId="4" borderId="2" xfId="0" applyNumberFormat="1" applyFont="1" applyFill="1" applyBorder="1" applyAlignment="1">
      <alignment horizontal="left"/>
    </xf>
    <xf numFmtId="0" fontId="28" fillId="4" borderId="3" xfId="0" applyNumberFormat="1" applyFont="1" applyFill="1" applyBorder="1" applyAlignment="1">
      <alignment horizontal="left" wrapText="1" indent="2"/>
    </xf>
    <xf numFmtId="0" fontId="0" fillId="4" borderId="3" xfId="0" applyNumberFormat="1" applyFont="1" applyFill="1" applyBorder="1" applyAlignment="1">
      <alignment horizontal="left" wrapText="1" indent="6"/>
    </xf>
    <xf numFmtId="0" fontId="0" fillId="4" borderId="5" xfId="0" applyNumberFormat="1" applyFill="1" applyBorder="1" applyAlignment="1">
      <alignment horizontal="left" wrapText="1" indent="4"/>
    </xf>
    <xf numFmtId="0" fontId="28" fillId="4" borderId="5" xfId="0" applyNumberFormat="1" applyFont="1" applyFill="1" applyBorder="1" applyAlignment="1">
      <alignment horizontal="left" indent="6"/>
    </xf>
    <xf numFmtId="0" fontId="28" fillId="4" borderId="3" xfId="0" applyNumberFormat="1" applyFont="1" applyFill="1" applyBorder="1" applyAlignment="1">
      <alignment horizontal="left" wrapText="1" indent="4"/>
    </xf>
    <xf numFmtId="0" fontId="7" fillId="5" borderId="37" xfId="0" applyNumberFormat="1" applyFont="1" applyFill="1" applyBorder="1" applyAlignment="1">
      <alignment horizontal="center" vertical="center"/>
    </xf>
    <xf numFmtId="0" fontId="23" fillId="4" borderId="22" xfId="0" applyNumberFormat="1" applyFont="1" applyFill="1" applyBorder="1" applyAlignment="1">
      <alignment wrapText="1"/>
    </xf>
    <xf numFmtId="0" fontId="28" fillId="4" borderId="5" xfId="0" applyNumberFormat="1" applyFont="1" applyFill="1" applyBorder="1" applyAlignment="1">
      <alignment horizontal="left" wrapText="1" indent="2"/>
    </xf>
    <xf numFmtId="0" fontId="35" fillId="4" borderId="12" xfId="0" applyFont="1" applyFill="1" applyBorder="1" applyAlignment="1">
      <alignment horizontal="center" vertical="center" wrapText="1"/>
    </xf>
    <xf numFmtId="0" fontId="35" fillId="4" borderId="13" xfId="0" applyFont="1" applyFill="1" applyBorder="1" applyAlignment="1">
      <alignment horizontal="center" vertical="center" wrapText="1"/>
    </xf>
    <xf numFmtId="0" fontId="35" fillId="4" borderId="39" xfId="0" applyFont="1" applyFill="1" applyBorder="1" applyAlignment="1">
      <alignment horizontal="center" vertical="center" wrapText="1"/>
    </xf>
    <xf numFmtId="0" fontId="23" fillId="4" borderId="1" xfId="0" applyNumberFormat="1" applyFont="1" applyFill="1" applyBorder="1" applyAlignment="1"/>
    <xf numFmtId="0" fontId="23" fillId="4" borderId="2" xfId="0" applyNumberFormat="1" applyFont="1" applyFill="1" applyBorder="1" applyAlignment="1"/>
    <xf numFmtId="0" fontId="35" fillId="4" borderId="12" xfId="4" applyNumberFormat="1" applyFont="1" applyFill="1" applyBorder="1" applyAlignment="1">
      <alignment horizontal="center" vertical="center" wrapText="1"/>
    </xf>
    <xf numFmtId="0" fontId="35" fillId="4" borderId="3" xfId="4" applyNumberFormat="1" applyFont="1" applyFill="1" applyBorder="1" applyAlignment="1">
      <alignment wrapText="1"/>
    </xf>
    <xf numFmtId="0" fontId="35" fillId="4" borderId="5" xfId="4" applyNumberFormat="1" applyFont="1" applyFill="1" applyBorder="1" applyAlignment="1">
      <alignment horizontal="left" wrapText="1" indent="2"/>
    </xf>
    <xf numFmtId="0" fontId="35" fillId="4" borderId="5" xfId="4" applyNumberFormat="1" applyFont="1" applyFill="1" applyBorder="1" applyAlignment="1">
      <alignment wrapText="1"/>
    </xf>
    <xf numFmtId="0" fontId="0" fillId="4" borderId="5" xfId="4" applyNumberFormat="1" applyFont="1" applyFill="1" applyBorder="1" applyAlignment="1">
      <alignment wrapText="1"/>
    </xf>
    <xf numFmtId="0" fontId="35" fillId="4" borderId="7" xfId="4" applyNumberFormat="1" applyFont="1" applyFill="1" applyBorder="1" applyAlignment="1">
      <alignment wrapText="1"/>
    </xf>
    <xf numFmtId="0" fontId="7" fillId="4" borderId="18" xfId="4" applyNumberFormat="1" applyFont="1" applyFill="1" applyBorder="1" applyAlignment="1">
      <alignment horizontal="center" vertical="center" wrapText="1"/>
    </xf>
    <xf numFmtId="0" fontId="7" fillId="4" borderId="12" xfId="4" applyNumberFormat="1" applyFont="1" applyFill="1" applyBorder="1" applyAlignment="1">
      <alignment horizontal="center" vertical="center" wrapText="1"/>
    </xf>
    <xf numFmtId="0" fontId="7" fillId="4" borderId="13" xfId="4" applyNumberFormat="1" applyFont="1" applyFill="1" applyBorder="1" applyAlignment="1">
      <alignment horizontal="center" vertical="center" wrapText="1"/>
    </xf>
    <xf numFmtId="0" fontId="11" fillId="5" borderId="15" xfId="4" applyNumberFormat="1" applyFont="1" applyFill="1" applyBorder="1" applyAlignment="1">
      <alignment horizontal="center" vertical="center"/>
    </xf>
    <xf numFmtId="0" fontId="11" fillId="5" borderId="9" xfId="4" applyNumberFormat="1" applyFont="1" applyFill="1" applyBorder="1" applyAlignment="1">
      <alignment horizontal="center" vertical="center"/>
    </xf>
    <xf numFmtId="0" fontId="23" fillId="4" borderId="29" xfId="4" applyNumberFormat="1" applyFont="1" applyFill="1" applyBorder="1" applyAlignment="1">
      <alignment wrapText="1"/>
    </xf>
    <xf numFmtId="0" fontId="7" fillId="4" borderId="17" xfId="4" applyNumberFormat="1" applyFont="1" applyFill="1" applyBorder="1" applyAlignment="1">
      <alignment wrapText="1"/>
    </xf>
    <xf numFmtId="0" fontId="7" fillId="4" borderId="3" xfId="4" applyNumberFormat="1" applyFont="1" applyFill="1" applyBorder="1" applyAlignment="1">
      <alignment wrapText="1"/>
    </xf>
    <xf numFmtId="0" fontId="7" fillId="4" borderId="4" xfId="4" applyNumberFormat="1" applyFont="1" applyFill="1" applyBorder="1" applyAlignment="1">
      <alignment horizontal="center" wrapText="1"/>
    </xf>
    <xf numFmtId="0" fontId="7" fillId="4" borderId="5" xfId="4" applyNumberFormat="1" applyFont="1" applyFill="1" applyBorder="1" applyAlignment="1">
      <alignment wrapText="1"/>
    </xf>
    <xf numFmtId="0" fontId="7" fillId="4" borderId="6" xfId="4" applyNumberFormat="1" applyFont="1" applyFill="1" applyBorder="1" applyAlignment="1">
      <alignment horizontal="center" wrapText="1"/>
    </xf>
    <xf numFmtId="0" fontId="46" fillId="4" borderId="5" xfId="4" applyNumberFormat="1" applyFont="1" applyFill="1" applyBorder="1" applyAlignment="1">
      <alignment horizontal="left" wrapText="1" indent="2"/>
    </xf>
    <xf numFmtId="0" fontId="0" fillId="4" borderId="7" xfId="4" applyNumberFormat="1" applyFont="1" applyFill="1" applyBorder="1" applyAlignment="1">
      <alignment wrapText="1"/>
    </xf>
    <xf numFmtId="0" fontId="7" fillId="4" borderId="8" xfId="4" applyNumberFormat="1" applyFont="1" applyFill="1" applyBorder="1" applyAlignment="1">
      <alignment horizontal="center" wrapText="1"/>
    </xf>
    <xf numFmtId="0" fontId="23" fillId="4" borderId="1" xfId="4" applyNumberFormat="1" applyFont="1" applyFill="1" applyBorder="1" applyAlignment="1">
      <alignment wrapText="1"/>
    </xf>
    <xf numFmtId="0" fontId="7" fillId="4" borderId="2" xfId="4" applyNumberFormat="1" applyFont="1" applyFill="1" applyBorder="1" applyAlignment="1">
      <alignment wrapText="1"/>
    </xf>
    <xf numFmtId="0" fontId="7" fillId="4" borderId="5" xfId="4" applyNumberFormat="1" applyFont="1" applyFill="1" applyBorder="1" applyAlignment="1">
      <alignment horizontal="left" wrapText="1" indent="2"/>
    </xf>
    <xf numFmtId="0" fontId="7" fillId="4" borderId="7" xfId="4" applyNumberFormat="1" applyFont="1" applyFill="1" applyBorder="1" applyAlignment="1">
      <alignment wrapText="1"/>
    </xf>
    <xf numFmtId="0" fontId="7" fillId="4" borderId="8" xfId="4" applyNumberFormat="1" applyFont="1" applyFill="1" applyBorder="1" applyAlignment="1">
      <alignment horizontal="center"/>
    </xf>
    <xf numFmtId="0" fontId="7" fillId="4" borderId="63" xfId="4" applyNumberFormat="1" applyFont="1" applyFill="1" applyBorder="1" applyAlignment="1">
      <alignment horizontal="center" vertical="center" wrapText="1"/>
    </xf>
    <xf numFmtId="0" fontId="35" fillId="4" borderId="15" xfId="4" applyNumberFormat="1" applyFont="1" applyFill="1" applyBorder="1" applyAlignment="1">
      <alignment horizontal="center" vertical="center"/>
    </xf>
    <xf numFmtId="0" fontId="7" fillId="4" borderId="9" xfId="4" applyNumberFormat="1" applyFont="1" applyFill="1" applyBorder="1" applyAlignment="1">
      <alignment horizontal="center" vertical="center"/>
    </xf>
    <xf numFmtId="0" fontId="7" fillId="4" borderId="15" xfId="4" applyNumberFormat="1" applyFont="1" applyFill="1" applyBorder="1" applyAlignment="1">
      <alignment wrapText="1"/>
    </xf>
    <xf numFmtId="0" fontId="7" fillId="4" borderId="56" xfId="4" applyNumberFormat="1" applyFont="1" applyFill="1" applyBorder="1" applyAlignment="1">
      <alignment horizontal="center" wrapText="1"/>
    </xf>
    <xf numFmtId="0" fontId="7" fillId="4" borderId="41" xfId="4" applyNumberFormat="1" applyFont="1" applyFill="1" applyBorder="1" applyAlignment="1">
      <alignment horizontal="center" wrapText="1"/>
    </xf>
    <xf numFmtId="0" fontId="7" fillId="4" borderId="57" xfId="4" applyNumberFormat="1" applyFont="1" applyFill="1" applyBorder="1" applyAlignment="1">
      <alignment horizontal="center" wrapText="1"/>
    </xf>
    <xf numFmtId="0" fontId="0" fillId="4" borderId="5" xfId="4" applyNumberFormat="1" applyFont="1" applyFill="1" applyBorder="1" applyAlignment="1">
      <alignment horizontal="left" wrapText="1" indent="2"/>
    </xf>
    <xf numFmtId="0" fontId="35" fillId="4" borderId="9" xfId="4" applyNumberFormat="1" applyFont="1" applyFill="1" applyBorder="1" applyAlignment="1">
      <alignment horizontal="center" vertical="center" wrapText="1"/>
    </xf>
    <xf numFmtId="0" fontId="46" fillId="4" borderId="9" xfId="4" applyNumberFormat="1" applyFont="1" applyFill="1" applyBorder="1" applyAlignment="1">
      <alignment horizontal="center" vertical="center"/>
    </xf>
    <xf numFmtId="0" fontId="7" fillId="4" borderId="2" xfId="4" applyNumberFormat="1" applyFont="1" applyFill="1" applyBorder="1" applyAlignment="1">
      <alignment horizontal="center" wrapText="1"/>
    </xf>
    <xf numFmtId="0" fontId="46" fillId="4" borderId="12" xfId="4" applyNumberFormat="1" applyFont="1" applyFill="1" applyBorder="1" applyAlignment="1">
      <alignment horizontal="center" vertical="center"/>
    </xf>
    <xf numFmtId="0" fontId="0" fillId="4" borderId="39" xfId="0" applyNumberFormat="1" applyFill="1" applyBorder="1" applyAlignment="1">
      <alignment horizontal="center" vertical="center"/>
    </xf>
    <xf numFmtId="3" fontId="46" fillId="0" borderId="31" xfId="0" applyNumberFormat="1" applyFont="1" applyBorder="1" applyAlignment="1">
      <alignment horizontal="right"/>
    </xf>
    <xf numFmtId="3" fontId="46" fillId="0" borderId="55" xfId="0" applyNumberFormat="1" applyFont="1" applyBorder="1" applyAlignment="1">
      <alignment horizontal="right"/>
    </xf>
    <xf numFmtId="0" fontId="7" fillId="4" borderId="26" xfId="4" applyNumberFormat="1" applyFont="1" applyFill="1" applyBorder="1" applyAlignment="1">
      <alignment horizontal="center" vertical="center"/>
    </xf>
    <xf numFmtId="0" fontId="7" fillId="0" borderId="26" xfId="4" applyNumberFormat="1" applyFont="1" applyBorder="1" applyAlignment="1">
      <alignment vertical="center"/>
    </xf>
    <xf numFmtId="0" fontId="11" fillId="4" borderId="39" xfId="0" applyNumberFormat="1" applyFont="1" applyFill="1" applyBorder="1" applyAlignment="1">
      <alignment horizontal="center" vertical="center"/>
    </xf>
    <xf numFmtId="0" fontId="44" fillId="0" borderId="0" xfId="0" applyNumberFormat="1" applyFont="1" applyBorder="1" applyAlignment="1">
      <alignment vertical="center"/>
    </xf>
    <xf numFmtId="166" fontId="45" fillId="0" borderId="32" xfId="0" applyNumberFormat="1" applyFont="1" applyBorder="1" applyAlignment="1">
      <alignment horizontal="right" wrapText="1"/>
    </xf>
    <xf numFmtId="0" fontId="45" fillId="0" borderId="32" xfId="0" applyFont="1" applyBorder="1" applyAlignment="1">
      <alignment horizontal="right" wrapText="1"/>
    </xf>
    <xf numFmtId="164" fontId="45" fillId="0" borderId="32" xfId="0" applyNumberFormat="1" applyFont="1" applyBorder="1" applyAlignment="1">
      <alignment horizontal="right" wrapText="1"/>
    </xf>
    <xf numFmtId="0" fontId="45" fillId="0" borderId="32" xfId="0" applyFont="1" applyBorder="1" applyAlignment="1">
      <alignment horizontal="right"/>
    </xf>
    <xf numFmtId="0" fontId="49" fillId="0" borderId="32" xfId="0" applyFont="1" applyFill="1" applyBorder="1" applyAlignment="1">
      <alignment horizontal="center" vertical="center" wrapText="1"/>
    </xf>
    <xf numFmtId="164" fontId="45" fillId="0" borderId="32" xfId="0" applyNumberFormat="1" applyFont="1" applyBorder="1" applyAlignment="1">
      <alignment horizontal="right"/>
    </xf>
    <xf numFmtId="0" fontId="7" fillId="4" borderId="12" xfId="6" applyNumberFormat="1" applyFont="1" applyFill="1" applyBorder="1" applyAlignment="1">
      <alignment horizontal="center" vertical="center" wrapText="1"/>
    </xf>
    <xf numFmtId="0" fontId="7" fillId="4" borderId="13" xfId="6" applyNumberFormat="1" applyFont="1" applyFill="1" applyBorder="1" applyAlignment="1">
      <alignment horizontal="center" vertical="center" wrapText="1"/>
    </xf>
    <xf numFmtId="0" fontId="7" fillId="4" borderId="13" xfId="6" applyNumberFormat="1" applyFont="1" applyFill="1" applyBorder="1" applyAlignment="1">
      <alignment horizontal="center" vertical="center"/>
    </xf>
    <xf numFmtId="0" fontId="7" fillId="4" borderId="22" xfId="6" applyNumberFormat="1" applyFont="1" applyFill="1" applyBorder="1" applyAlignment="1">
      <alignment vertical="center"/>
    </xf>
    <xf numFmtId="0" fontId="7" fillId="4" borderId="22" xfId="6" applyNumberFormat="1" applyFont="1" applyFill="1" applyBorder="1" applyAlignment="1">
      <alignment horizontal="center"/>
    </xf>
    <xf numFmtId="3" fontId="45" fillId="0" borderId="32" xfId="0" applyNumberFormat="1" applyFont="1" applyBorder="1" applyAlignment="1">
      <alignment horizontal="right"/>
    </xf>
    <xf numFmtId="3" fontId="45" fillId="3" borderId="11" xfId="6" applyNumberFormat="1" applyFont="1" applyFill="1" applyBorder="1" applyAlignment="1">
      <alignment horizontal="right"/>
    </xf>
    <xf numFmtId="0" fontId="7" fillId="4" borderId="8" xfId="6" applyNumberFormat="1" applyFont="1" applyFill="1" applyBorder="1" applyAlignment="1">
      <alignment horizontal="center" vertical="center" wrapText="1"/>
    </xf>
    <xf numFmtId="3" fontId="45" fillId="3" borderId="33" xfId="6" applyNumberFormat="1" applyFont="1" applyFill="1" applyBorder="1" applyAlignment="1">
      <alignment horizontal="right"/>
    </xf>
    <xf numFmtId="0" fontId="7" fillId="4" borderId="2" xfId="6" applyNumberFormat="1" applyFont="1" applyFill="1" applyBorder="1" applyAlignment="1">
      <alignment horizontal="center" vertical="center" wrapText="1"/>
    </xf>
    <xf numFmtId="1" fontId="46" fillId="0" borderId="24" xfId="6" applyNumberFormat="1" applyFont="1" applyBorder="1" applyAlignment="1">
      <alignment horizontal="right"/>
    </xf>
    <xf numFmtId="0" fontId="7" fillId="4" borderId="2" xfId="6" applyNumberFormat="1" applyFont="1" applyFill="1" applyBorder="1" applyAlignment="1">
      <alignment horizontal="center" wrapText="1"/>
    </xf>
    <xf numFmtId="3" fontId="7" fillId="0" borderId="33" xfId="6" applyNumberFormat="1" applyFont="1" applyBorder="1" applyAlignment="1">
      <alignment horizontal="right"/>
    </xf>
    <xf numFmtId="166" fontId="7" fillId="0" borderId="33" xfId="6" applyNumberFormat="1" applyFont="1" applyFill="1" applyBorder="1" applyAlignment="1">
      <alignment horizontal="right"/>
    </xf>
    <xf numFmtId="164" fontId="7" fillId="0" borderId="11" xfId="6" applyNumberFormat="1" applyFont="1" applyFill="1" applyBorder="1" applyAlignment="1">
      <alignment horizontal="right"/>
    </xf>
    <xf numFmtId="3" fontId="7" fillId="0" borderId="0" xfId="6" applyNumberFormat="1" applyFont="1" applyAlignment="1">
      <alignment vertical="center"/>
    </xf>
    <xf numFmtId="3" fontId="46" fillId="3" borderId="27" xfId="6" applyNumberFormat="1" applyFont="1" applyFill="1" applyBorder="1" applyAlignment="1">
      <alignment horizontal="right"/>
    </xf>
    <xf numFmtId="3" fontId="46" fillId="3" borderId="28" xfId="6" applyNumberFormat="1" applyFont="1" applyFill="1" applyBorder="1" applyAlignment="1">
      <alignment horizontal="right"/>
    </xf>
    <xf numFmtId="166" fontId="7" fillId="0" borderId="11" xfId="6" applyNumberFormat="1" applyFont="1" applyBorder="1" applyAlignment="1">
      <alignment horizontal="right"/>
    </xf>
    <xf numFmtId="166" fontId="46" fillId="0" borderId="11" xfId="6" applyNumberFormat="1" applyFont="1" applyBorder="1" applyAlignment="1">
      <alignment horizontal="right"/>
    </xf>
    <xf numFmtId="166" fontId="45" fillId="0" borderId="33" xfId="0" applyNumberFormat="1" applyFont="1" applyFill="1" applyBorder="1" applyAlignment="1">
      <alignment horizontal="right"/>
    </xf>
    <xf numFmtId="4" fontId="46" fillId="0" borderId="11" xfId="6" applyNumberFormat="1" applyFont="1" applyBorder="1" applyAlignment="1">
      <alignment horizontal="right"/>
    </xf>
    <xf numFmtId="4" fontId="45" fillId="0" borderId="11" xfId="0" applyNumberFormat="1" applyFont="1" applyBorder="1" applyAlignment="1">
      <alignment horizontal="right"/>
    </xf>
    <xf numFmtId="3" fontId="45" fillId="0" borderId="87" xfId="0" applyNumberFormat="1" applyFont="1" applyBorder="1" applyAlignment="1">
      <alignment horizontal="right"/>
    </xf>
    <xf numFmtId="3" fontId="53" fillId="3" borderId="11" xfId="6" applyNumberFormat="1" applyFont="1" applyFill="1" applyBorder="1" applyAlignment="1">
      <alignment horizontal="right"/>
    </xf>
    <xf numFmtId="3" fontId="49" fillId="3" borderId="11" xfId="6" applyNumberFormat="1" applyFont="1" applyFill="1" applyBorder="1" applyAlignment="1">
      <alignment horizontal="right"/>
    </xf>
    <xf numFmtId="166" fontId="46" fillId="3" borderId="11" xfId="6" applyNumberFormat="1" applyFont="1" applyFill="1" applyBorder="1" applyAlignment="1">
      <alignment horizontal="right"/>
    </xf>
    <xf numFmtId="166" fontId="46" fillId="3" borderId="33" xfId="6" applyNumberFormat="1" applyFont="1" applyFill="1" applyBorder="1" applyAlignment="1">
      <alignment horizontal="right"/>
    </xf>
    <xf numFmtId="1" fontId="46" fillId="3" borderId="11" xfId="0" applyNumberFormat="1" applyFont="1" applyFill="1" applyBorder="1" applyAlignment="1">
      <alignment horizontal="right"/>
    </xf>
    <xf numFmtId="166" fontId="46" fillId="3" borderId="28" xfId="6" applyNumberFormat="1" applyFont="1" applyFill="1" applyBorder="1" applyAlignment="1">
      <alignment horizontal="right"/>
    </xf>
    <xf numFmtId="166" fontId="7" fillId="0" borderId="33" xfId="6" applyNumberFormat="1" applyFont="1" applyBorder="1" applyAlignment="1">
      <alignment horizontal="right"/>
    </xf>
    <xf numFmtId="166" fontId="28" fillId="0" borderId="11" xfId="6" applyNumberFormat="1" applyFont="1" applyBorder="1" applyAlignment="1">
      <alignment horizontal="right"/>
    </xf>
    <xf numFmtId="166" fontId="45" fillId="0" borderId="33" xfId="0" applyNumberFormat="1" applyFont="1" applyBorder="1" applyAlignment="1"/>
    <xf numFmtId="3" fontId="28" fillId="0" borderId="11" xfId="6" applyNumberFormat="1" applyFont="1" applyBorder="1" applyAlignment="1">
      <alignment horizontal="right"/>
    </xf>
    <xf numFmtId="3" fontId="45" fillId="0" borderId="33" xfId="0" applyNumberFormat="1" applyFont="1" applyBorder="1" applyAlignment="1"/>
    <xf numFmtId="2" fontId="45" fillId="0" borderId="11" xfId="0" applyNumberFormat="1" applyFont="1" applyBorder="1" applyAlignment="1">
      <alignment horizontal="right"/>
    </xf>
    <xf numFmtId="3" fontId="7" fillId="0" borderId="35" xfId="6" applyNumberFormat="1" applyFont="1" applyBorder="1" applyAlignment="1">
      <alignment horizontal="right"/>
    </xf>
    <xf numFmtId="3" fontId="28" fillId="0" borderId="14" xfId="6" applyNumberFormat="1" applyFont="1" applyBorder="1" applyAlignment="1">
      <alignment horizontal="right"/>
    </xf>
    <xf numFmtId="3" fontId="45" fillId="0" borderId="35" xfId="0" applyNumberFormat="1" applyFont="1" applyBorder="1" applyAlignment="1"/>
    <xf numFmtId="3" fontId="45" fillId="0" borderId="14" xfId="0" applyNumberFormat="1" applyFont="1" applyBorder="1" applyAlignment="1">
      <alignment horizontal="right"/>
    </xf>
    <xf numFmtId="166" fontId="7" fillId="0" borderId="11" xfId="6" applyNumberFormat="1" applyFont="1" applyFill="1" applyBorder="1" applyAlignment="1">
      <alignment horizontal="right"/>
    </xf>
    <xf numFmtId="164" fontId="7" fillId="0" borderId="33" xfId="6" applyNumberFormat="1" applyFont="1" applyBorder="1" applyAlignment="1">
      <alignment horizontal="right"/>
    </xf>
    <xf numFmtId="164" fontId="46" fillId="0" borderId="11" xfId="6" applyNumberFormat="1" applyFont="1" applyFill="1" applyBorder="1" applyAlignment="1">
      <alignment horizontal="right"/>
    </xf>
    <xf numFmtId="164" fontId="46" fillId="0" borderId="24" xfId="6" applyNumberFormat="1" applyFont="1" applyFill="1" applyBorder="1" applyAlignment="1">
      <alignment horizontal="right"/>
    </xf>
    <xf numFmtId="164" fontId="46" fillId="0" borderId="11" xfId="6" applyNumberFormat="1" applyFont="1" applyBorder="1" applyAlignment="1">
      <alignment horizontal="right"/>
    </xf>
    <xf numFmtId="164" fontId="46" fillId="0" borderId="30" xfId="6" applyNumberFormat="1" applyFont="1" applyBorder="1" applyAlignment="1">
      <alignment horizontal="right"/>
    </xf>
    <xf numFmtId="164" fontId="46" fillId="0" borderId="14" xfId="6" applyNumberFormat="1" applyFont="1" applyBorder="1" applyAlignment="1">
      <alignment horizontal="right"/>
    </xf>
    <xf numFmtId="0" fontId="7" fillId="0" borderId="11" xfId="6" applyNumberFormat="1" applyFont="1" applyFill="1" applyBorder="1" applyAlignment="1">
      <alignment horizontal="right"/>
    </xf>
    <xf numFmtId="166" fontId="46" fillId="3" borderId="28" xfId="6" applyNumberFormat="1" applyFont="1" applyFill="1" applyBorder="1" applyAlignment="1"/>
    <xf numFmtId="3" fontId="46" fillId="0" borderId="33" xfId="0" applyNumberFormat="1" applyFont="1" applyFill="1" applyBorder="1" applyAlignment="1">
      <alignment horizontal="right"/>
    </xf>
    <xf numFmtId="164" fontId="45" fillId="0" borderId="33" xfId="0" applyNumberFormat="1" applyFont="1" applyFill="1" applyBorder="1" applyAlignment="1">
      <alignment horizontal="right"/>
    </xf>
    <xf numFmtId="0" fontId="11" fillId="5" borderId="26" xfId="4" applyNumberFormat="1" applyFont="1" applyFill="1" applyBorder="1" applyAlignment="1">
      <alignment horizontal="center" vertical="center"/>
    </xf>
    <xf numFmtId="0" fontId="11" fillId="5" borderId="40" xfId="4" applyNumberFormat="1" applyFont="1" applyFill="1" applyBorder="1" applyAlignment="1">
      <alignment horizontal="center" vertical="center"/>
    </xf>
    <xf numFmtId="0" fontId="11" fillId="0" borderId="26" xfId="4" applyNumberFormat="1" applyFont="1" applyBorder="1" applyAlignment="1">
      <alignment vertical="center"/>
    </xf>
    <xf numFmtId="166" fontId="11" fillId="0" borderId="32" xfId="0" applyNumberFormat="1" applyFont="1" applyBorder="1" applyAlignment="1">
      <alignment horizontal="right"/>
    </xf>
    <xf numFmtId="164" fontId="11" fillId="0" borderId="83" xfId="4" applyNumberFormat="1" applyFont="1" applyBorder="1" applyAlignment="1">
      <alignment horizontal="right"/>
    </xf>
    <xf numFmtId="164" fontId="11" fillId="0" borderId="43" xfId="4" applyNumberFormat="1" applyFont="1" applyBorder="1" applyAlignment="1">
      <alignment horizontal="right"/>
    </xf>
    <xf numFmtId="164" fontId="11" fillId="0" borderId="54" xfId="4" applyNumberFormat="1" applyFont="1" applyBorder="1" applyAlignment="1">
      <alignment horizontal="right"/>
    </xf>
    <xf numFmtId="0" fontId="45" fillId="4" borderId="84" xfId="0" applyFont="1" applyFill="1" applyBorder="1"/>
    <xf numFmtId="3" fontId="46" fillId="0" borderId="38" xfId="0" applyNumberFormat="1" applyFont="1" applyBorder="1" applyAlignment="1">
      <alignment horizontal="right"/>
    </xf>
    <xf numFmtId="0" fontId="7" fillId="0" borderId="15" xfId="0" applyNumberFormat="1" applyFont="1" applyBorder="1" applyAlignment="1">
      <alignment vertical="center"/>
    </xf>
    <xf numFmtId="3" fontId="13" fillId="0" borderId="50" xfId="0" applyNumberFormat="1" applyFont="1" applyBorder="1" applyAlignment="1">
      <alignment horizontal="right" wrapText="1"/>
    </xf>
    <xf numFmtId="3" fontId="13" fillId="0" borderId="24" xfId="0" applyNumberFormat="1" applyFont="1" applyBorder="1" applyAlignment="1">
      <alignment horizontal="right" wrapText="1"/>
    </xf>
    <xf numFmtId="164" fontId="11" fillId="0" borderId="11" xfId="0" applyNumberFormat="1" applyFont="1" applyFill="1" applyBorder="1" applyAlignment="1"/>
    <xf numFmtId="164" fontId="13" fillId="0" borderId="11" xfId="0" applyNumberFormat="1" applyFont="1" applyFill="1" applyBorder="1" applyAlignment="1" applyProtection="1">
      <alignment horizontal="right" wrapText="1"/>
      <protection locked="0"/>
    </xf>
    <xf numFmtId="164" fontId="13" fillId="0" borderId="11" xfId="0" applyNumberFormat="1" applyFont="1" applyFill="1" applyBorder="1" applyAlignment="1">
      <alignment horizontal="right" wrapText="1"/>
    </xf>
    <xf numFmtId="164" fontId="13" fillId="0" borderId="11" xfId="0" applyNumberFormat="1" applyFont="1" applyFill="1" applyBorder="1" applyAlignment="1"/>
    <xf numFmtId="164" fontId="13" fillId="0" borderId="11" xfId="0" applyNumberFormat="1" applyFont="1" applyBorder="1" applyAlignment="1" applyProtection="1">
      <alignment horizontal="right" wrapText="1"/>
      <protection locked="0"/>
    </xf>
    <xf numFmtId="164" fontId="13" fillId="0" borderId="14" xfId="0" applyNumberFormat="1" applyFont="1" applyFill="1" applyBorder="1" applyAlignment="1"/>
    <xf numFmtId="164" fontId="11" fillId="0" borderId="14" xfId="0" applyNumberFormat="1" applyFont="1" applyFill="1" applyBorder="1" applyAlignment="1"/>
    <xf numFmtId="0" fontId="35" fillId="4" borderId="4" xfId="0" applyNumberFormat="1" applyFont="1" applyFill="1" applyBorder="1" applyAlignment="1">
      <alignment horizontal="center" wrapText="1"/>
    </xf>
    <xf numFmtId="164" fontId="45" fillId="0" borderId="48" xfId="0" applyNumberFormat="1" applyFont="1" applyBorder="1" applyAlignment="1"/>
    <xf numFmtId="164" fontId="45" fillId="0" borderId="34" xfId="0" applyNumberFormat="1" applyFont="1" applyBorder="1" applyAlignment="1">
      <alignment horizontal="right"/>
    </xf>
    <xf numFmtId="164" fontId="0" fillId="0" borderId="36" xfId="0" applyNumberFormat="1" applyBorder="1" applyAlignment="1">
      <alignment horizontal="right" vertical="center"/>
    </xf>
    <xf numFmtId="164" fontId="46" fillId="0" borderId="36" xfId="0" applyNumberFormat="1" applyFont="1" applyBorder="1" applyAlignment="1">
      <alignment horizontal="right" vertical="center"/>
    </xf>
    <xf numFmtId="0" fontId="0" fillId="4" borderId="17" xfId="0" applyNumberFormat="1" applyFill="1" applyBorder="1" applyAlignment="1">
      <alignment horizontal="center" wrapText="1"/>
    </xf>
    <xf numFmtId="0" fontId="7" fillId="4" borderId="13" xfId="0" applyNumberFormat="1" applyFont="1" applyFill="1" applyBorder="1" applyAlignment="1">
      <alignment horizontal="center" vertical="center"/>
    </xf>
    <xf numFmtId="0" fontId="7" fillId="4" borderId="12" xfId="0" applyNumberFormat="1" applyFont="1" applyFill="1" applyBorder="1" applyAlignment="1">
      <alignment horizontal="center" vertical="center"/>
    </xf>
    <xf numFmtId="0" fontId="7" fillId="0" borderId="16" xfId="0" applyNumberFormat="1" applyFont="1" applyBorder="1" applyAlignment="1">
      <alignment horizontal="right"/>
    </xf>
    <xf numFmtId="0" fontId="7" fillId="0" borderId="9" xfId="0" applyNumberFormat="1" applyFont="1" applyBorder="1" applyAlignment="1">
      <alignment horizontal="right"/>
    </xf>
    <xf numFmtId="0" fontId="7" fillId="0" borderId="15" xfId="0" applyNumberFormat="1" applyFont="1" applyBorder="1" applyAlignment="1">
      <alignment horizontal="right"/>
    </xf>
    <xf numFmtId="164" fontId="7" fillId="0" borderId="36" xfId="0" applyNumberFormat="1" applyFont="1" applyBorder="1" applyAlignment="1">
      <alignment horizontal="right"/>
    </xf>
    <xf numFmtId="0" fontId="7" fillId="4" borderId="5" xfId="0" applyNumberFormat="1" applyFont="1" applyFill="1" applyBorder="1" applyAlignment="1">
      <alignment vertical="center"/>
    </xf>
    <xf numFmtId="0" fontId="7" fillId="4" borderId="29" xfId="0" applyNumberFormat="1" applyFont="1" applyFill="1" applyBorder="1" applyAlignment="1">
      <alignment horizontal="left" wrapText="1" indent="2"/>
    </xf>
    <xf numFmtId="0" fontId="7" fillId="4" borderId="7" xfId="0" applyNumberFormat="1" applyFont="1" applyFill="1" applyBorder="1" applyAlignment="1">
      <alignment vertical="center"/>
    </xf>
    <xf numFmtId="164" fontId="46" fillId="0" borderId="60" xfId="0" applyNumberFormat="1" applyFont="1" applyFill="1" applyBorder="1" applyAlignment="1">
      <alignment horizontal="right"/>
    </xf>
    <xf numFmtId="164" fontId="46" fillId="0" borderId="44" xfId="0" applyNumberFormat="1" applyFont="1" applyFill="1" applyBorder="1" applyAlignment="1">
      <alignment horizontal="right"/>
    </xf>
    <xf numFmtId="164" fontId="46" fillId="0" borderId="44" xfId="0" applyNumberFormat="1" applyFont="1" applyBorder="1" applyAlignment="1">
      <alignment horizontal="right"/>
    </xf>
    <xf numFmtId="0" fontId="7" fillId="4" borderId="29" xfId="0" applyNumberFormat="1" applyFont="1" applyFill="1" applyBorder="1" applyAlignment="1">
      <alignment wrapText="1"/>
    </xf>
    <xf numFmtId="164" fontId="46" fillId="0" borderId="59" xfId="0" applyNumberFormat="1" applyFont="1" applyBorder="1" applyAlignment="1">
      <alignment horizontal="right"/>
    </xf>
    <xf numFmtId="166" fontId="69" fillId="0" borderId="11" xfId="0" applyNumberFormat="1" applyFont="1" applyBorder="1" applyAlignment="1">
      <alignment horizontal="right"/>
    </xf>
    <xf numFmtId="166" fontId="46" fillId="0" borderId="48" xfId="0" applyNumberFormat="1" applyFont="1" applyBorder="1" applyAlignment="1">
      <alignment horizontal="right"/>
    </xf>
    <xf numFmtId="0" fontId="53" fillId="4" borderId="1" xfId="0" applyNumberFormat="1" applyFont="1" applyFill="1" applyBorder="1" applyAlignment="1">
      <alignment horizontal="left" wrapText="1"/>
    </xf>
    <xf numFmtId="164" fontId="54" fillId="0" borderId="9" xfId="0" applyNumberFormat="1" applyFont="1" applyBorder="1" applyAlignment="1">
      <alignment horizontal="right" wrapText="1"/>
    </xf>
    <xf numFmtId="0" fontId="46" fillId="4" borderId="64" xfId="0" applyNumberFormat="1" applyFont="1" applyFill="1" applyBorder="1" applyAlignment="1">
      <alignment horizontal="center" vertical="center" wrapText="1"/>
    </xf>
    <xf numFmtId="9" fontId="46" fillId="4" borderId="5" xfId="0" applyNumberFormat="1" applyFont="1" applyFill="1" applyBorder="1" applyAlignment="1">
      <alignment horizontal="left" wrapText="1" indent="2"/>
    </xf>
    <xf numFmtId="0" fontId="46" fillId="4" borderId="7" xfId="0" applyNumberFormat="1" applyFont="1" applyFill="1" applyBorder="1" applyAlignment="1">
      <alignment horizontal="left" wrapText="1" indent="2"/>
    </xf>
    <xf numFmtId="0" fontId="46" fillId="4" borderId="8" xfId="0" applyNumberFormat="1" applyFont="1" applyFill="1" applyBorder="1" applyAlignment="1">
      <alignment horizontal="center" wrapText="1"/>
    </xf>
    <xf numFmtId="0" fontId="46" fillId="0" borderId="26" xfId="0" applyNumberFormat="1" applyFont="1" applyBorder="1" applyAlignment="1">
      <alignment vertical="center"/>
    </xf>
    <xf numFmtId="0" fontId="46" fillId="0" borderId="0" xfId="0" applyNumberFormat="1" applyFont="1" applyFill="1" applyAlignment="1">
      <alignment horizontal="left" wrapText="1"/>
    </xf>
    <xf numFmtId="0" fontId="46" fillId="4" borderId="3" xfId="0" applyNumberFormat="1" applyFont="1" applyFill="1" applyBorder="1" applyAlignment="1">
      <alignment horizontal="left" wrapText="1"/>
    </xf>
    <xf numFmtId="0" fontId="0" fillId="4" borderId="6" xfId="0" applyNumberFormat="1" applyFont="1" applyFill="1" applyBorder="1" applyAlignment="1">
      <alignment horizontal="center" wrapText="1"/>
    </xf>
    <xf numFmtId="0" fontId="7" fillId="4" borderId="40" xfId="0" applyNumberFormat="1" applyFont="1" applyFill="1" applyBorder="1" applyAlignment="1">
      <alignment horizontal="center" vertical="center"/>
    </xf>
    <xf numFmtId="164" fontId="0" fillId="0" borderId="44" xfId="0" applyNumberFormat="1" applyFont="1" applyBorder="1" applyAlignment="1">
      <alignment horizontal="right"/>
    </xf>
    <xf numFmtId="0" fontId="7" fillId="4" borderId="22" xfId="0" applyNumberFormat="1" applyFont="1" applyFill="1" applyBorder="1" applyAlignment="1">
      <alignment vertical="center" wrapText="1"/>
    </xf>
    <xf numFmtId="0" fontId="11" fillId="0" borderId="19" xfId="0" applyNumberFormat="1" applyFont="1" applyBorder="1" applyAlignment="1">
      <alignment horizontal="center" wrapText="1"/>
    </xf>
    <xf numFmtId="0" fontId="0" fillId="4" borderId="4" xfId="0" applyNumberFormat="1" applyFill="1" applyBorder="1" applyAlignment="1">
      <alignment horizontal="center" wrapText="1"/>
    </xf>
    <xf numFmtId="0" fontId="7" fillId="4" borderId="5" xfId="0" applyNumberFormat="1" applyFont="1" applyFill="1" applyBorder="1" applyAlignment="1"/>
    <xf numFmtId="0" fontId="23" fillId="4" borderId="5" xfId="0" applyNumberFormat="1" applyFont="1" applyFill="1" applyBorder="1" applyAlignment="1">
      <alignment horizontal="left" wrapText="1" indent="6"/>
    </xf>
    <xf numFmtId="0" fontId="23" fillId="4" borderId="6" xfId="0" applyNumberFormat="1" applyFont="1" applyFill="1" applyBorder="1" applyAlignment="1">
      <alignment horizontal="center" wrapText="1"/>
    </xf>
    <xf numFmtId="0" fontId="7" fillId="4" borderId="5" xfId="0" applyNumberFormat="1" applyFont="1" applyFill="1" applyBorder="1" applyAlignment="1">
      <alignment horizontal="left" indent="2"/>
    </xf>
    <xf numFmtId="0" fontId="7" fillId="4" borderId="4" xfId="0" applyNumberFormat="1" applyFont="1" applyFill="1" applyBorder="1" applyAlignment="1">
      <alignment horizontal="center" vertical="center"/>
    </xf>
    <xf numFmtId="0" fontId="0" fillId="4" borderId="80" xfId="0" applyNumberFormat="1" applyFill="1" applyBorder="1" applyAlignment="1">
      <alignment horizontal="center" wrapText="1"/>
    </xf>
    <xf numFmtId="0" fontId="46" fillId="0" borderId="24" xfId="0" applyNumberFormat="1" applyFont="1" applyBorder="1" applyAlignment="1">
      <alignment horizontal="right" vertical="center"/>
    </xf>
    <xf numFmtId="164" fontId="46" fillId="0" borderId="46" xfId="0" applyNumberFormat="1" applyFont="1" applyBorder="1" applyAlignment="1">
      <alignment horizontal="right"/>
    </xf>
    <xf numFmtId="0" fontId="24" fillId="0" borderId="0" xfId="0" applyNumberFormat="1" applyFont="1" applyAlignment="1">
      <alignment horizontal="left" vertical="center" wrapText="1"/>
    </xf>
    <xf numFmtId="166" fontId="12" fillId="0" borderId="11" xfId="0" applyNumberFormat="1" applyFont="1" applyBorder="1" applyAlignment="1">
      <alignment horizontal="right" wrapText="1"/>
    </xf>
    <xf numFmtId="166" fontId="12" fillId="0" borderId="10" xfId="0" applyNumberFormat="1" applyFont="1" applyBorder="1" applyAlignment="1">
      <alignment horizontal="right" wrapText="1"/>
    </xf>
    <xf numFmtId="164" fontId="12" fillId="0" borderId="11" xfId="0" applyNumberFormat="1" applyFont="1" applyBorder="1" applyAlignment="1"/>
    <xf numFmtId="164" fontId="12" fillId="0" borderId="28" xfId="0" applyNumberFormat="1" applyFont="1" applyBorder="1" applyAlignment="1">
      <alignment horizontal="right"/>
    </xf>
    <xf numFmtId="164" fontId="12" fillId="0" borderId="33" xfId="0" applyNumberFormat="1" applyFont="1" applyBorder="1" applyAlignment="1">
      <alignment horizontal="right" vertical="center"/>
    </xf>
    <xf numFmtId="0" fontId="7" fillId="4" borderId="41" xfId="0" applyNumberFormat="1" applyFont="1" applyFill="1" applyBorder="1" applyAlignment="1">
      <alignment horizontal="center"/>
    </xf>
    <xf numFmtId="166" fontId="12" fillId="0" borderId="33" xfId="0" applyNumberFormat="1" applyFont="1" applyBorder="1" applyAlignment="1">
      <alignment vertical="center"/>
    </xf>
    <xf numFmtId="166" fontId="12" fillId="0" borderId="11" xfId="0" applyNumberFormat="1" applyFont="1" applyBorder="1" applyAlignment="1">
      <alignment vertical="center"/>
    </xf>
    <xf numFmtId="0" fontId="7" fillId="4" borderId="41" xfId="0" applyNumberFormat="1" applyFont="1" applyFill="1" applyBorder="1" applyAlignment="1">
      <alignment horizontal="center" wrapText="1"/>
    </xf>
    <xf numFmtId="166" fontId="12" fillId="0" borderId="10" xfId="0" quotePrefix="1" applyNumberFormat="1" applyFont="1" applyBorder="1" applyAlignment="1">
      <alignment horizontal="right"/>
    </xf>
    <xf numFmtId="166" fontId="12" fillId="0" borderId="11" xfId="0" quotePrefix="1" applyNumberFormat="1" applyFont="1" applyBorder="1" applyAlignment="1">
      <alignment horizontal="right"/>
    </xf>
    <xf numFmtId="166" fontId="12" fillId="0" borderId="33" xfId="0" quotePrefix="1" applyNumberFormat="1" applyFont="1" applyBorder="1" applyAlignment="1">
      <alignment horizontal="right"/>
    </xf>
    <xf numFmtId="166" fontId="12" fillId="0" borderId="11" xfId="0" quotePrefix="1" applyNumberFormat="1" applyFont="1" applyBorder="1" applyAlignment="1">
      <alignment horizontal="right" wrapText="1"/>
    </xf>
    <xf numFmtId="164" fontId="12" fillId="0" borderId="14" xfId="0" applyNumberFormat="1" applyFont="1" applyBorder="1" applyAlignment="1"/>
    <xf numFmtId="0" fontId="0" fillId="4" borderId="3" xfId="0" applyNumberFormat="1" applyFont="1" applyFill="1" applyBorder="1" applyAlignment="1">
      <alignment wrapText="1"/>
    </xf>
    <xf numFmtId="0" fontId="0" fillId="4" borderId="5" xfId="0" applyNumberFormat="1" applyFont="1" applyFill="1" applyBorder="1" applyAlignment="1">
      <alignment wrapText="1"/>
    </xf>
    <xf numFmtId="0" fontId="28" fillId="0" borderId="0" xfId="0" applyFont="1" applyAlignment="1">
      <alignment vertical="center"/>
    </xf>
    <xf numFmtId="0" fontId="24" fillId="0" borderId="0" xfId="0" applyNumberFormat="1" applyFont="1" applyAlignment="1">
      <alignment horizontal="left" vertical="center" wrapText="1"/>
    </xf>
    <xf numFmtId="0" fontId="0" fillId="0" borderId="0" xfId="0" applyAlignment="1">
      <alignment wrapText="1"/>
    </xf>
    <xf numFmtId="0" fontId="34" fillId="0" borderId="0" xfId="0" applyNumberFormat="1" applyFont="1" applyAlignment="1">
      <alignment vertical="center"/>
    </xf>
    <xf numFmtId="0" fontId="7" fillId="5" borderId="13" xfId="0" applyNumberFormat="1" applyFont="1" applyFill="1" applyBorder="1" applyAlignment="1">
      <alignment horizontal="center" vertical="center"/>
    </xf>
    <xf numFmtId="0" fontId="7" fillId="5" borderId="12" xfId="0" applyNumberFormat="1" applyFont="1" applyFill="1" applyBorder="1" applyAlignment="1">
      <alignment horizontal="center" vertical="center"/>
    </xf>
    <xf numFmtId="0" fontId="7" fillId="5" borderId="39" xfId="0" applyNumberFormat="1" applyFont="1" applyFill="1" applyBorder="1" applyAlignment="1">
      <alignment horizontal="center" vertical="center"/>
    </xf>
    <xf numFmtId="0" fontId="7" fillId="0" borderId="0" xfId="0" applyNumberFormat="1" applyFont="1" applyBorder="1" applyAlignment="1">
      <alignment horizontal="center" vertical="center" wrapText="1"/>
    </xf>
    <xf numFmtId="0" fontId="53" fillId="4" borderId="1" xfId="0" applyNumberFormat="1" applyFont="1" applyFill="1" applyBorder="1" applyAlignment="1">
      <alignment horizontal="left"/>
    </xf>
    <xf numFmtId="0" fontId="0" fillId="0" borderId="36" xfId="0" applyNumberFormat="1" applyFont="1" applyBorder="1" applyAlignment="1">
      <alignment horizontal="right" vertical="center"/>
    </xf>
    <xf numFmtId="0" fontId="0" fillId="0" borderId="28" xfId="0" applyNumberFormat="1" applyFont="1" applyBorder="1" applyAlignment="1">
      <alignment horizontal="right" vertical="center"/>
    </xf>
    <xf numFmtId="0" fontId="28" fillId="4" borderId="64" xfId="0" applyNumberFormat="1" applyFont="1" applyFill="1" applyBorder="1" applyAlignment="1">
      <alignment horizontal="center" wrapText="1"/>
    </xf>
    <xf numFmtId="166" fontId="0" fillId="0" borderId="34" xfId="0" applyNumberFormat="1" applyFont="1" applyBorder="1" applyAlignment="1">
      <alignment horizontal="right"/>
    </xf>
    <xf numFmtId="0" fontId="10" fillId="0" borderId="23" xfId="0" applyNumberFormat="1" applyFont="1" applyBorder="1" applyAlignment="1">
      <alignment horizontal="right"/>
    </xf>
    <xf numFmtId="166" fontId="11" fillId="0" borderId="60" xfId="0" applyNumberFormat="1" applyFont="1" applyBorder="1" applyAlignment="1">
      <alignment horizontal="right"/>
    </xf>
    <xf numFmtId="0" fontId="7" fillId="0" borderId="0" xfId="0" applyNumberFormat="1" applyFont="1" applyFill="1" applyBorder="1" applyAlignment="1">
      <alignment vertical="center" wrapText="1"/>
    </xf>
    <xf numFmtId="164" fontId="45" fillId="0" borderId="27" xfId="0" applyNumberFormat="1" applyFont="1" applyBorder="1" applyAlignment="1">
      <alignment horizontal="right"/>
    </xf>
    <xf numFmtId="164" fontId="45" fillId="0" borderId="28" xfId="0" applyNumberFormat="1" applyFont="1" applyBorder="1" applyAlignment="1">
      <alignment horizontal="right"/>
    </xf>
    <xf numFmtId="164" fontId="49" fillId="0" borderId="27" xfId="0" applyNumberFormat="1" applyFont="1" applyBorder="1" applyAlignment="1">
      <alignment horizontal="right"/>
    </xf>
    <xf numFmtId="164" fontId="45" fillId="0" borderId="36" xfId="0" applyNumberFormat="1" applyFont="1" applyBorder="1" applyAlignment="1">
      <alignment horizontal="right"/>
    </xf>
    <xf numFmtId="166" fontId="45" fillId="0" borderId="36" xfId="0" applyNumberFormat="1" applyFont="1" applyBorder="1" applyAlignment="1">
      <alignment horizontal="right"/>
    </xf>
    <xf numFmtId="166" fontId="45" fillId="0" borderId="32" xfId="0" applyNumberFormat="1" applyFont="1" applyBorder="1" applyAlignment="1">
      <alignment horizontal="right"/>
    </xf>
    <xf numFmtId="164" fontId="49" fillId="0" borderId="10" xfId="0" applyNumberFormat="1" applyFont="1" applyBorder="1" applyAlignment="1">
      <alignment horizontal="right"/>
    </xf>
    <xf numFmtId="3" fontId="0" fillId="0" borderId="27" xfId="0" applyNumberFormat="1" applyFont="1" applyBorder="1" applyAlignment="1">
      <alignment horizontal="right"/>
    </xf>
    <xf numFmtId="3" fontId="28" fillId="0" borderId="28" xfId="0" applyNumberFormat="1" applyFont="1" applyBorder="1" applyAlignment="1">
      <alignment horizontal="right"/>
    </xf>
    <xf numFmtId="3" fontId="28" fillId="0" borderId="36" xfId="0" applyNumberFormat="1" applyFont="1" applyBorder="1" applyAlignment="1">
      <alignment horizontal="right"/>
    </xf>
    <xf numFmtId="3" fontId="0" fillId="0" borderId="10" xfId="0" applyNumberFormat="1" applyFont="1" applyBorder="1" applyAlignment="1">
      <alignment horizontal="right"/>
    </xf>
    <xf numFmtId="3" fontId="28" fillId="0" borderId="33" xfId="0" applyNumberFormat="1" applyFont="1" applyBorder="1" applyAlignment="1">
      <alignment horizontal="right"/>
    </xf>
    <xf numFmtId="3" fontId="11" fillId="0" borderId="33" xfId="0" applyNumberFormat="1" applyFont="1" applyBorder="1" applyAlignment="1">
      <alignment horizontal="right"/>
    </xf>
    <xf numFmtId="3" fontId="13" fillId="0" borderId="11" xfId="0" applyNumberFormat="1" applyFont="1" applyBorder="1" applyAlignment="1">
      <alignment horizontal="right"/>
    </xf>
    <xf numFmtId="3" fontId="28" fillId="0" borderId="34" xfId="0" applyNumberFormat="1" applyFont="1" applyBorder="1" applyAlignment="1">
      <alignment horizontal="right"/>
    </xf>
    <xf numFmtId="3" fontId="0" fillId="0" borderId="34" xfId="0" applyNumberFormat="1" applyFont="1" applyBorder="1" applyAlignment="1">
      <alignment horizontal="right"/>
    </xf>
    <xf numFmtId="3" fontId="11" fillId="0" borderId="10" xfId="0" applyNumberFormat="1" applyFont="1" applyBorder="1" applyAlignment="1">
      <alignment horizontal="right"/>
    </xf>
    <xf numFmtId="0" fontId="0" fillId="0" borderId="44" xfId="0" applyNumberFormat="1" applyFont="1" applyBorder="1" applyAlignment="1">
      <alignment horizontal="right"/>
    </xf>
    <xf numFmtId="0" fontId="0" fillId="0" borderId="0" xfId="0" applyNumberFormat="1" applyFont="1" applyAlignment="1">
      <alignment horizontal="right" vertical="center"/>
    </xf>
    <xf numFmtId="0" fontId="46" fillId="6" borderId="13" xfId="0" applyNumberFormat="1" applyFont="1" applyFill="1" applyBorder="1" applyAlignment="1">
      <alignment horizontal="center" vertical="center"/>
    </xf>
    <xf numFmtId="0" fontId="11" fillId="0" borderId="9" xfId="0" applyNumberFormat="1" applyFont="1" applyBorder="1" applyAlignment="1">
      <alignment vertical="center"/>
    </xf>
    <xf numFmtId="166" fontId="0" fillId="0" borderId="15" xfId="0" applyNumberFormat="1" applyFont="1" applyBorder="1" applyAlignment="1">
      <alignment vertical="center"/>
    </xf>
    <xf numFmtId="0" fontId="7" fillId="6" borderId="39" xfId="7" applyNumberFormat="1" applyFont="1" applyFill="1" applyBorder="1" applyAlignment="1">
      <alignment horizontal="center" vertical="center"/>
    </xf>
    <xf numFmtId="0" fontId="7" fillId="0" borderId="0" xfId="7" applyNumberFormat="1" applyFont="1" applyBorder="1" applyAlignment="1">
      <alignment vertical="center"/>
    </xf>
    <xf numFmtId="3" fontId="46" fillId="0" borderId="24" xfId="6" applyNumberFormat="1" applyFont="1" applyBorder="1" applyAlignment="1">
      <alignment horizontal="right"/>
    </xf>
    <xf numFmtId="0" fontId="7" fillId="0" borderId="0" xfId="4" applyNumberFormat="1" applyFont="1" applyBorder="1" applyAlignment="1">
      <alignment vertical="center"/>
    </xf>
    <xf numFmtId="166" fontId="7" fillId="0" borderId="31" xfId="4" applyNumberFormat="1" applyFont="1" applyBorder="1" applyAlignment="1">
      <alignment horizontal="right"/>
    </xf>
    <xf numFmtId="166" fontId="7" fillId="0" borderId="32" xfId="4" applyNumberFormat="1" applyFont="1" applyBorder="1" applyAlignment="1">
      <alignment horizontal="right"/>
    </xf>
    <xf numFmtId="0" fontId="7" fillId="4" borderId="39" xfId="6" applyNumberFormat="1" applyFont="1" applyFill="1" applyBorder="1" applyAlignment="1">
      <alignment horizontal="center" vertical="center"/>
    </xf>
    <xf numFmtId="0" fontId="7" fillId="4" borderId="37" xfId="6" applyNumberFormat="1" applyFont="1" applyFill="1" applyBorder="1" applyAlignment="1">
      <alignment horizontal="center" vertical="center"/>
    </xf>
    <xf numFmtId="164" fontId="56" fillId="3" borderId="0" xfId="6" applyNumberFormat="1" applyFont="1" applyFill="1" applyBorder="1" applyAlignment="1">
      <alignment vertical="center"/>
    </xf>
    <xf numFmtId="3" fontId="56" fillId="3" borderId="26" xfId="6" applyNumberFormat="1" applyFont="1" applyFill="1" applyBorder="1" applyAlignment="1">
      <alignment horizontal="right"/>
    </xf>
    <xf numFmtId="164" fontId="56" fillId="3" borderId="31" xfId="6" applyNumberFormat="1" applyFont="1" applyFill="1" applyBorder="1" applyAlignment="1">
      <alignment horizontal="right"/>
    </xf>
    <xf numFmtId="1" fontId="45" fillId="0" borderId="32" xfId="0" applyNumberFormat="1" applyFont="1" applyFill="1" applyBorder="1" applyAlignment="1">
      <alignment horizontal="right"/>
    </xf>
    <xf numFmtId="3" fontId="46" fillId="3" borderId="83" xfId="6" applyNumberFormat="1" applyFont="1" applyFill="1" applyBorder="1" applyAlignment="1">
      <alignment horizontal="right"/>
    </xf>
    <xf numFmtId="164" fontId="0" fillId="0" borderId="32" xfId="6" applyNumberFormat="1" applyFont="1" applyBorder="1" applyAlignment="1">
      <alignment horizontal="right"/>
    </xf>
    <xf numFmtId="164" fontId="7" fillId="0" borderId="32" xfId="6" applyNumberFormat="1" applyFont="1" applyFill="1" applyBorder="1" applyAlignment="1">
      <alignment horizontal="right"/>
    </xf>
    <xf numFmtId="164" fontId="7" fillId="0" borderId="32" xfId="6" applyNumberFormat="1" applyFont="1" applyBorder="1" applyAlignment="1">
      <alignment horizontal="right"/>
    </xf>
    <xf numFmtId="164" fontId="7" fillId="0" borderId="33" xfId="6" applyNumberFormat="1" applyFont="1" applyFill="1" applyBorder="1" applyAlignment="1">
      <alignment horizontal="right"/>
    </xf>
    <xf numFmtId="164" fontId="7" fillId="0" borderId="48" xfId="6" applyNumberFormat="1" applyFont="1" applyFill="1" applyBorder="1" applyAlignment="1">
      <alignment horizontal="right"/>
    </xf>
    <xf numFmtId="164" fontId="55" fillId="0" borderId="0" xfId="0" applyNumberFormat="1" applyFont="1" applyBorder="1" applyAlignment="1">
      <alignment horizontal="right" wrapText="1"/>
    </xf>
    <xf numFmtId="164" fontId="46" fillId="3" borderId="0" xfId="6" applyNumberFormat="1" applyFont="1" applyFill="1" applyBorder="1" applyAlignment="1">
      <alignment horizontal="right"/>
    </xf>
    <xf numFmtId="3" fontId="45" fillId="3" borderId="83" xfId="6" applyNumberFormat="1" applyFont="1" applyFill="1" applyBorder="1" applyAlignment="1">
      <alignment horizontal="right"/>
    </xf>
    <xf numFmtId="0" fontId="55" fillId="4" borderId="5" xfId="0" applyNumberFormat="1" applyFont="1" applyFill="1" applyBorder="1" applyAlignment="1">
      <alignment wrapText="1"/>
    </xf>
    <xf numFmtId="3" fontId="45" fillId="3" borderId="30" xfId="6" applyNumberFormat="1" applyFont="1" applyFill="1" applyBorder="1" applyAlignment="1">
      <alignment horizontal="right"/>
    </xf>
    <xf numFmtId="164" fontId="45" fillId="0" borderId="32" xfId="0" applyNumberFormat="1" applyFont="1" applyFill="1" applyBorder="1" applyAlignment="1">
      <alignment horizontal="right"/>
    </xf>
    <xf numFmtId="3" fontId="45" fillId="3" borderId="32" xfId="6" applyNumberFormat="1" applyFont="1" applyFill="1" applyBorder="1" applyAlignment="1">
      <alignment horizontal="right"/>
    </xf>
    <xf numFmtId="3" fontId="46" fillId="3" borderId="11" xfId="6" applyNumberFormat="1" applyFont="1" applyFill="1" applyBorder="1" applyAlignment="1">
      <alignment horizontal="right"/>
    </xf>
    <xf numFmtId="0" fontId="0" fillId="4" borderId="5" xfId="0" applyNumberFormat="1" applyFont="1" applyFill="1" applyBorder="1" applyAlignment="1">
      <alignment wrapText="1"/>
    </xf>
    <xf numFmtId="164" fontId="0" fillId="0" borderId="0" xfId="0" applyNumberFormat="1" applyFont="1" applyFill="1" applyBorder="1" applyAlignment="1">
      <alignment horizontal="right"/>
    </xf>
    <xf numFmtId="166" fontId="45" fillId="0" borderId="47" xfId="0" applyNumberFormat="1" applyFont="1" applyBorder="1" applyAlignment="1">
      <alignment horizontal="right"/>
    </xf>
    <xf numFmtId="0" fontId="0" fillId="0" borderId="0" xfId="0" applyAlignment="1"/>
    <xf numFmtId="0" fontId="72" fillId="0" borderId="0" xfId="0" applyFont="1"/>
    <xf numFmtId="0" fontId="73" fillId="0" borderId="0" xfId="0" applyFont="1"/>
    <xf numFmtId="0" fontId="17" fillId="0" borderId="0" xfId="1" applyFont="1" applyAlignment="1" applyProtection="1"/>
    <xf numFmtId="0" fontId="51" fillId="0" borderId="0" xfId="0" applyFont="1"/>
    <xf numFmtId="0" fontId="25" fillId="0" borderId="0" xfId="0" applyFont="1" applyAlignment="1"/>
    <xf numFmtId="0" fontId="46" fillId="0" borderId="0" xfId="0" applyFont="1" applyAlignment="1">
      <alignment horizontal="center" vertical="center"/>
    </xf>
    <xf numFmtId="0" fontId="46" fillId="0" borderId="0" xfId="0" applyFont="1"/>
    <xf numFmtId="0" fontId="53" fillId="0" borderId="0" xfId="0" applyFont="1" applyAlignment="1"/>
    <xf numFmtId="164" fontId="53" fillId="0" borderId="0" xfId="0" applyNumberFormat="1" applyFont="1" applyAlignment="1">
      <alignment horizontal="left"/>
    </xf>
    <xf numFmtId="0" fontId="53" fillId="0" borderId="0" xfId="0" applyFont="1"/>
    <xf numFmtId="164" fontId="54" fillId="0" borderId="0" xfId="0" applyNumberFormat="1" applyFont="1" applyFill="1" applyBorder="1" applyAlignment="1">
      <alignment horizontal="right"/>
    </xf>
    <xf numFmtId="166" fontId="46" fillId="0" borderId="15" xfId="0" applyNumberFormat="1" applyFont="1" applyBorder="1" applyAlignment="1">
      <alignment vertical="center"/>
    </xf>
    <xf numFmtId="166" fontId="46" fillId="0" borderId="33" xfId="0" applyNumberFormat="1" applyFont="1" applyBorder="1" applyAlignment="1">
      <alignment vertical="center"/>
    </xf>
    <xf numFmtId="0" fontId="0" fillId="4" borderId="3" xfId="0" applyNumberFormat="1" applyFont="1" applyFill="1" applyBorder="1" applyAlignment="1">
      <alignment wrapText="1"/>
    </xf>
    <xf numFmtId="164" fontId="46" fillId="0" borderId="33" xfId="0" applyNumberFormat="1" applyFont="1" applyBorder="1" applyAlignment="1">
      <alignment vertical="center"/>
    </xf>
    <xf numFmtId="0" fontId="46" fillId="0" borderId="33" xfId="0" applyNumberFormat="1" applyFont="1" applyBorder="1" applyAlignment="1">
      <alignment vertical="center"/>
    </xf>
    <xf numFmtId="1" fontId="46" fillId="0" borderId="33" xfId="0" applyNumberFormat="1" applyFont="1" applyFill="1" applyBorder="1" applyAlignment="1">
      <alignment horizontal="right"/>
    </xf>
    <xf numFmtId="164" fontId="46" fillId="0" borderId="47" xfId="0" applyNumberFormat="1" applyFont="1" applyBorder="1" applyAlignment="1">
      <alignment horizontal="right"/>
    </xf>
    <xf numFmtId="164" fontId="46" fillId="0" borderId="31" xfId="0" applyNumberFormat="1" applyFont="1" applyBorder="1" applyAlignment="1">
      <alignment horizontal="right"/>
    </xf>
    <xf numFmtId="164" fontId="46" fillId="0" borderId="55" xfId="0" applyNumberFormat="1" applyFont="1" applyBorder="1" applyAlignment="1">
      <alignment horizontal="right"/>
    </xf>
    <xf numFmtId="0" fontId="7" fillId="0" borderId="0" xfId="0" applyNumberFormat="1" applyFont="1" applyBorder="1" applyAlignment="1">
      <alignment horizontal="right"/>
    </xf>
    <xf numFmtId="164" fontId="45" fillId="0" borderId="34" xfId="0" applyNumberFormat="1" applyFont="1" applyBorder="1" applyAlignment="1">
      <alignment horizontal="right" wrapText="1"/>
    </xf>
    <xf numFmtId="164" fontId="54" fillId="0" borderId="11" xfId="0" applyNumberFormat="1" applyFont="1" applyBorder="1" applyAlignment="1">
      <alignment horizontal="right" wrapText="1"/>
    </xf>
    <xf numFmtId="0" fontId="54" fillId="0" borderId="11" xfId="0" applyNumberFormat="1" applyFont="1" applyBorder="1" applyAlignment="1">
      <alignment horizontal="right" wrapText="1"/>
    </xf>
    <xf numFmtId="164" fontId="54" fillId="0" borderId="33" xfId="0" applyNumberFormat="1" applyFont="1" applyBorder="1" applyAlignment="1">
      <alignment horizontal="right" wrapText="1"/>
    </xf>
    <xf numFmtId="164" fontId="46" fillId="0" borderId="32" xfId="0" applyNumberFormat="1" applyFont="1" applyBorder="1" applyAlignment="1">
      <alignment horizontal="right" wrapText="1"/>
    </xf>
    <xf numFmtId="164" fontId="45" fillId="0" borderId="36" xfId="0" applyNumberFormat="1" applyFont="1" applyBorder="1"/>
    <xf numFmtId="164" fontId="46" fillId="0" borderId="33" xfId="0" applyNumberFormat="1" applyFont="1" applyBorder="1" applyAlignment="1"/>
    <xf numFmtId="0" fontId="7" fillId="4" borderId="15" xfId="4" applyNumberFormat="1" applyFont="1" applyFill="1" applyBorder="1" applyAlignment="1">
      <alignment horizontal="center" vertical="center"/>
    </xf>
    <xf numFmtId="164" fontId="53" fillId="0" borderId="11" xfId="0" applyNumberFormat="1" applyFont="1" applyFill="1" applyBorder="1" applyAlignment="1">
      <alignment horizontal="right"/>
    </xf>
    <xf numFmtId="164" fontId="46" fillId="0" borderId="33" xfId="0" applyNumberFormat="1" applyFont="1" applyFill="1" applyBorder="1" applyAlignment="1">
      <alignment horizontal="right" vertical="center"/>
    </xf>
    <xf numFmtId="0" fontId="7" fillId="0" borderId="0" xfId="4"/>
    <xf numFmtId="0" fontId="7" fillId="4" borderId="13" xfId="4" applyNumberFormat="1" applyFont="1" applyFill="1" applyBorder="1" applyAlignment="1">
      <alignment horizontal="center" vertical="center"/>
    </xf>
    <xf numFmtId="0" fontId="46" fillId="4" borderId="39" xfId="4" applyNumberFormat="1" applyFont="1" applyFill="1" applyBorder="1" applyAlignment="1">
      <alignment horizontal="center" vertical="center"/>
    </xf>
    <xf numFmtId="0" fontId="7" fillId="0" borderId="16" xfId="4" applyNumberFormat="1" applyFont="1" applyBorder="1" applyAlignment="1">
      <alignment horizontal="center" wrapText="1"/>
    </xf>
    <xf numFmtId="0" fontId="7" fillId="0" borderId="9" xfId="4" applyNumberFormat="1" applyFont="1" applyBorder="1" applyAlignment="1">
      <alignment horizontal="center" wrapText="1"/>
    </xf>
    <xf numFmtId="0" fontId="7" fillId="0" borderId="15" xfId="4" applyNumberFormat="1" applyFont="1" applyBorder="1" applyAlignment="1">
      <alignment horizontal="center" wrapText="1"/>
    </xf>
    <xf numFmtId="0" fontId="7" fillId="0" borderId="36" xfId="4" applyNumberFormat="1" applyFont="1" applyBorder="1" applyAlignment="1">
      <alignment horizontal="center" wrapText="1"/>
    </xf>
    <xf numFmtId="0" fontId="7" fillId="0" borderId="36" xfId="4" applyNumberFormat="1" applyFont="1" applyBorder="1" applyAlignment="1">
      <alignment vertical="center"/>
    </xf>
    <xf numFmtId="0" fontId="7" fillId="0" borderId="28" xfId="4" applyNumberFormat="1" applyFont="1" applyBorder="1" applyAlignment="1">
      <alignment vertical="center"/>
    </xf>
    <xf numFmtId="0" fontId="46" fillId="0" borderId="0" xfId="4" applyNumberFormat="1" applyFont="1" applyBorder="1" applyAlignment="1">
      <alignment vertical="center"/>
    </xf>
    <xf numFmtId="166" fontId="7" fillId="0" borderId="61" xfId="4" applyNumberFormat="1" applyFont="1" applyBorder="1" applyAlignment="1">
      <alignment horizontal="right" wrapText="1"/>
    </xf>
    <xf numFmtId="166" fontId="7" fillId="0" borderId="34" xfId="4" applyNumberFormat="1" applyFont="1" applyBorder="1" applyAlignment="1">
      <alignment horizontal="right" wrapText="1"/>
    </xf>
    <xf numFmtId="166" fontId="7" fillId="0" borderId="36" xfId="4" applyNumberFormat="1" applyFont="1" applyBorder="1" applyAlignment="1">
      <alignment horizontal="right" wrapText="1"/>
    </xf>
    <xf numFmtId="166" fontId="7" fillId="0" borderId="28" xfId="4" applyNumberFormat="1" applyFont="1" applyBorder="1" applyAlignment="1">
      <alignment horizontal="right"/>
    </xf>
    <xf numFmtId="166" fontId="7" fillId="0" borderId="36" xfId="4" applyNumberFormat="1" applyFont="1" applyBorder="1" applyAlignment="1">
      <alignment horizontal="right"/>
    </xf>
    <xf numFmtId="166" fontId="7" fillId="0" borderId="30" xfId="4" applyNumberFormat="1" applyFont="1" applyBorder="1" applyAlignment="1">
      <alignment horizontal="right" vertical="center"/>
    </xf>
    <xf numFmtId="166" fontId="7" fillId="0" borderId="62" xfId="4" applyNumberFormat="1" applyFont="1" applyBorder="1" applyAlignment="1">
      <alignment horizontal="right" wrapText="1"/>
    </xf>
    <xf numFmtId="166" fontId="7" fillId="0" borderId="33" xfId="4" applyNumberFormat="1" applyFont="1" applyBorder="1" applyAlignment="1">
      <alignment horizontal="right" wrapText="1"/>
    </xf>
    <xf numFmtId="166" fontId="7" fillId="0" borderId="11" xfId="4" applyNumberFormat="1" applyFont="1" applyBorder="1" applyAlignment="1">
      <alignment horizontal="right"/>
    </xf>
    <xf numFmtId="166" fontId="7" fillId="0" borderId="33" xfId="4" applyNumberFormat="1" applyFont="1" applyBorder="1" applyAlignment="1">
      <alignment horizontal="right"/>
    </xf>
    <xf numFmtId="166" fontId="7" fillId="0" borderId="11" xfId="4" applyNumberFormat="1" applyFont="1" applyBorder="1" applyAlignment="1">
      <alignment horizontal="right" vertical="center"/>
    </xf>
    <xf numFmtId="166" fontId="7" fillId="0" borderId="0" xfId="4" applyNumberFormat="1" applyFont="1" applyAlignment="1">
      <alignment horizontal="right" vertical="center"/>
    </xf>
    <xf numFmtId="164" fontId="7" fillId="0" borderId="10" xfId="4" applyNumberFormat="1" applyFont="1" applyFill="1" applyBorder="1" applyAlignment="1">
      <alignment horizontal="right" wrapText="1"/>
    </xf>
    <xf numFmtId="164" fontId="7" fillId="0" borderId="11" xfId="4" applyNumberFormat="1" applyFont="1" applyBorder="1" applyAlignment="1">
      <alignment horizontal="right" wrapText="1"/>
    </xf>
    <xf numFmtId="164" fontId="7" fillId="0" borderId="11" xfId="8" applyNumberFormat="1" applyFont="1" applyBorder="1" applyAlignment="1">
      <alignment horizontal="right" vertical="center"/>
    </xf>
    <xf numFmtId="164" fontId="7" fillId="0" borderId="32" xfId="4" applyNumberFormat="1" applyFont="1" applyBorder="1" applyAlignment="1">
      <alignment horizontal="right" vertical="center"/>
    </xf>
    <xf numFmtId="164" fontId="7" fillId="0" borderId="11" xfId="4" applyNumberFormat="1" applyFont="1" applyBorder="1" applyAlignment="1">
      <alignment horizontal="right" vertical="center"/>
    </xf>
    <xf numFmtId="164" fontId="7" fillId="0" borderId="10" xfId="4" applyNumberFormat="1" applyFont="1" applyBorder="1" applyAlignment="1">
      <alignment horizontal="right" wrapText="1"/>
    </xf>
    <xf numFmtId="164" fontId="7" fillId="0" borderId="33" xfId="4" applyNumberFormat="1" applyFont="1" applyBorder="1" applyAlignment="1">
      <alignment horizontal="right" wrapText="1"/>
    </xf>
    <xf numFmtId="164" fontId="7" fillId="0" borderId="11" xfId="4" applyNumberFormat="1" applyFont="1" applyBorder="1" applyAlignment="1">
      <alignment horizontal="right"/>
    </xf>
    <xf numFmtId="164" fontId="7" fillId="0" borderId="33" xfId="4" applyNumberFormat="1" applyFont="1" applyBorder="1" applyAlignment="1">
      <alignment horizontal="right"/>
    </xf>
    <xf numFmtId="164" fontId="46" fillId="0" borderId="32" xfId="4" applyNumberFormat="1" applyFont="1" applyBorder="1" applyAlignment="1">
      <alignment horizontal="right"/>
    </xf>
    <xf numFmtId="164" fontId="7" fillId="0" borderId="52" xfId="4" applyNumberFormat="1" applyFont="1" applyBorder="1" applyAlignment="1">
      <alignment horizontal="right" wrapText="1"/>
    </xf>
    <xf numFmtId="164" fontId="7" fillId="0" borderId="51" xfId="4" applyNumberFormat="1" applyFont="1" applyBorder="1" applyAlignment="1">
      <alignment horizontal="right" wrapText="1"/>
    </xf>
    <xf numFmtId="164" fontId="7" fillId="0" borderId="47" xfId="4" applyNumberFormat="1" applyFont="1" applyBorder="1" applyAlignment="1">
      <alignment horizontal="right" wrapText="1"/>
    </xf>
    <xf numFmtId="164" fontId="46" fillId="0" borderId="43" xfId="4" applyNumberFormat="1" applyFont="1" applyBorder="1" applyAlignment="1">
      <alignment horizontal="right" wrapText="1"/>
    </xf>
    <xf numFmtId="164" fontId="7" fillId="0" borderId="0" xfId="4" applyNumberFormat="1" applyFont="1" applyAlignment="1">
      <alignment vertical="center"/>
    </xf>
    <xf numFmtId="0" fontId="50" fillId="0" borderId="0" xfId="1" applyNumberFormat="1" applyFont="1" applyAlignment="1" applyProtection="1">
      <alignment vertical="center"/>
    </xf>
    <xf numFmtId="0" fontId="64" fillId="0" borderId="0" xfId="4" applyNumberFormat="1" applyFont="1" applyAlignment="1">
      <alignment vertical="center"/>
    </xf>
    <xf numFmtId="166" fontId="69" fillId="0" borderId="33" xfId="0" applyNumberFormat="1" applyFont="1" applyBorder="1" applyAlignment="1">
      <alignment horizontal="right"/>
    </xf>
    <xf numFmtId="0" fontId="7" fillId="0" borderId="36" xfId="6" applyNumberFormat="1" applyFont="1" applyBorder="1" applyAlignment="1">
      <alignment vertical="center"/>
    </xf>
    <xf numFmtId="164" fontId="56" fillId="0" borderId="55" xfId="0" applyNumberFormat="1" applyFont="1" applyFill="1" applyBorder="1" applyAlignment="1">
      <alignment horizontal="right"/>
    </xf>
    <xf numFmtId="166" fontId="7" fillId="0" borderId="35" xfId="4" applyNumberFormat="1" applyFont="1" applyBorder="1" applyAlignment="1"/>
    <xf numFmtId="0" fontId="50" fillId="0" borderId="0" xfId="4" applyNumberFormat="1" applyFont="1" applyAlignment="1">
      <alignment vertical="center"/>
    </xf>
    <xf numFmtId="0" fontId="53" fillId="4" borderId="1" xfId="4" applyNumberFormat="1" applyFont="1" applyFill="1" applyBorder="1" applyAlignment="1"/>
    <xf numFmtId="0" fontId="46" fillId="4" borderId="2" xfId="4" applyNumberFormat="1" applyFont="1" applyFill="1" applyBorder="1" applyAlignment="1">
      <alignment wrapText="1"/>
    </xf>
    <xf numFmtId="0" fontId="46" fillId="4" borderId="3" xfId="4" applyNumberFormat="1" applyFont="1" applyFill="1" applyBorder="1" applyAlignment="1">
      <alignment wrapText="1"/>
    </xf>
    <xf numFmtId="0" fontId="46" fillId="4" borderId="4" xfId="4" applyNumberFormat="1" applyFont="1" applyFill="1" applyBorder="1" applyAlignment="1">
      <alignment horizontal="center" wrapText="1"/>
    </xf>
    <xf numFmtId="0" fontId="46" fillId="4" borderId="6" xfId="4" applyNumberFormat="1" applyFont="1" applyFill="1" applyBorder="1" applyAlignment="1">
      <alignment horizontal="center" wrapText="1"/>
    </xf>
    <xf numFmtId="0" fontId="11" fillId="4" borderId="13" xfId="0" applyNumberFormat="1" applyFont="1" applyFill="1" applyBorder="1" applyAlignment="1">
      <alignment horizontal="center" vertical="center"/>
    </xf>
    <xf numFmtId="0" fontId="44" fillId="0" borderId="36" xfId="0" applyNumberFormat="1" applyFont="1" applyBorder="1" applyAlignment="1">
      <alignment vertical="center"/>
    </xf>
    <xf numFmtId="0" fontId="0" fillId="4" borderId="5" xfId="0" applyNumberFormat="1" applyFont="1" applyFill="1" applyBorder="1" applyAlignment="1">
      <alignment wrapText="1"/>
    </xf>
    <xf numFmtId="0" fontId="7" fillId="4" borderId="15" xfId="0" applyNumberFormat="1" applyFont="1" applyFill="1" applyBorder="1" applyAlignment="1">
      <alignment horizontal="center" vertical="center"/>
    </xf>
    <xf numFmtId="164" fontId="46" fillId="0" borderId="11" xfId="4" applyNumberFormat="1" applyFont="1" applyBorder="1" applyAlignment="1">
      <alignment horizontal="right" wrapText="1"/>
    </xf>
    <xf numFmtId="164" fontId="46" fillId="0" borderId="33" xfId="4" applyNumberFormat="1" applyFont="1" applyBorder="1" applyAlignment="1">
      <alignment horizontal="right" wrapText="1"/>
    </xf>
    <xf numFmtId="0" fontId="64" fillId="0" borderId="0" xfId="4" applyNumberFormat="1" applyFont="1" applyAlignment="1">
      <alignment vertical="center" wrapText="1"/>
    </xf>
    <xf numFmtId="164" fontId="46" fillId="0" borderId="23" xfId="0" applyNumberFormat="1" applyFont="1" applyBorder="1" applyAlignment="1">
      <alignment horizontal="right"/>
    </xf>
    <xf numFmtId="164" fontId="46" fillId="0" borderId="36" xfId="0" applyNumberFormat="1" applyFont="1" applyFill="1" applyBorder="1" applyAlignment="1">
      <alignment horizontal="right"/>
    </xf>
    <xf numFmtId="0" fontId="45" fillId="0" borderId="11" xfId="0" applyNumberFormat="1" applyFont="1" applyBorder="1" applyAlignment="1">
      <alignment horizontal="right"/>
    </xf>
    <xf numFmtId="164" fontId="53" fillId="0" borderId="42" xfId="0" applyNumberFormat="1" applyFont="1" applyFill="1" applyBorder="1" applyAlignment="1">
      <alignment horizontal="right"/>
    </xf>
    <xf numFmtId="164" fontId="53" fillId="0" borderId="45" xfId="0" applyNumberFormat="1" applyFont="1" applyFill="1" applyBorder="1" applyAlignment="1">
      <alignment horizontal="right"/>
    </xf>
    <xf numFmtId="164" fontId="46" fillId="0" borderId="32" xfId="0" applyNumberFormat="1" applyFont="1" applyBorder="1" applyAlignment="1">
      <alignment vertical="center"/>
    </xf>
    <xf numFmtId="166" fontId="46" fillId="0" borderId="34" xfId="4" applyNumberFormat="1" applyFont="1" applyBorder="1" applyAlignment="1"/>
    <xf numFmtId="166" fontId="46" fillId="0" borderId="33" xfId="4" applyNumberFormat="1" applyFont="1" applyBorder="1" applyAlignment="1"/>
    <xf numFmtId="166" fontId="45" fillId="0" borderId="33" xfId="0" applyNumberFormat="1" applyFont="1" applyFill="1" applyBorder="1" applyAlignment="1" applyProtection="1">
      <alignment horizontal="right"/>
    </xf>
    <xf numFmtId="166" fontId="45" fillId="0" borderId="11" xfId="0" applyNumberFormat="1" applyFont="1" applyFill="1" applyBorder="1" applyAlignment="1" applyProtection="1">
      <alignment horizontal="right"/>
    </xf>
    <xf numFmtId="0" fontId="0" fillId="4" borderId="5" xfId="0" applyNumberFormat="1" applyFont="1" applyFill="1" applyBorder="1" applyAlignment="1">
      <alignment wrapText="1"/>
    </xf>
    <xf numFmtId="164" fontId="45" fillId="0" borderId="24" xfId="0" applyNumberFormat="1" applyFont="1" applyBorder="1" applyAlignment="1">
      <alignment horizontal="right"/>
    </xf>
    <xf numFmtId="0" fontId="7" fillId="6" borderId="12" xfId="7" applyNumberFormat="1" applyFont="1" applyFill="1" applyBorder="1" applyAlignment="1">
      <alignment horizontal="center" vertical="center"/>
    </xf>
    <xf numFmtId="0" fontId="7" fillId="0" borderId="28" xfId="7" applyNumberFormat="1" applyFont="1" applyBorder="1" applyAlignment="1">
      <alignment vertical="center"/>
    </xf>
    <xf numFmtId="14" fontId="0" fillId="0" borderId="0" xfId="0" applyNumberFormat="1"/>
    <xf numFmtId="0" fontId="0" fillId="4" borderId="7" xfId="0" applyNumberFormat="1" applyFont="1" applyFill="1" applyBorder="1" applyAlignment="1">
      <alignment horizontal="left" wrapText="1" indent="2"/>
    </xf>
    <xf numFmtId="0" fontId="46" fillId="4" borderId="21" xfId="0" applyNumberFormat="1" applyFont="1" applyFill="1" applyBorder="1" applyAlignment="1">
      <alignment vertical="center" wrapText="1"/>
    </xf>
    <xf numFmtId="0" fontId="46" fillId="4" borderId="80" xfId="0" applyNumberFormat="1" applyFont="1" applyFill="1" applyBorder="1" applyAlignment="1">
      <alignment horizontal="center" wrapText="1"/>
    </xf>
    <xf numFmtId="166" fontId="54" fillId="0" borderId="11" xfId="0" applyNumberFormat="1" applyFont="1" applyBorder="1" applyAlignment="1">
      <alignment horizontal="right" wrapText="1"/>
    </xf>
    <xf numFmtId="1" fontId="45" fillId="0" borderId="11" xfId="0" applyNumberFormat="1" applyFont="1" applyFill="1" applyBorder="1" applyAlignment="1">
      <alignment horizontal="right"/>
    </xf>
    <xf numFmtId="3" fontId="46" fillId="3" borderId="24" xfId="6" applyNumberFormat="1" applyFont="1" applyFill="1" applyBorder="1" applyAlignment="1">
      <alignment horizontal="right"/>
    </xf>
    <xf numFmtId="164" fontId="46" fillId="3" borderId="26" xfId="6" applyNumberFormat="1" applyFont="1" applyFill="1" applyBorder="1" applyAlignment="1">
      <alignment horizontal="right"/>
    </xf>
    <xf numFmtId="164" fontId="7" fillId="0" borderId="24" xfId="6" applyNumberFormat="1" applyFont="1" applyFill="1" applyBorder="1" applyAlignment="1">
      <alignment horizontal="right"/>
    </xf>
    <xf numFmtId="0" fontId="46" fillId="4" borderId="5" xfId="6" applyNumberFormat="1" applyFont="1" applyFill="1" applyBorder="1" applyAlignment="1">
      <alignment horizontal="left" wrapText="1" indent="3"/>
    </xf>
    <xf numFmtId="0" fontId="46" fillId="4" borderId="5" xfId="6" applyNumberFormat="1" applyFont="1" applyFill="1" applyBorder="1" applyAlignment="1">
      <alignment horizontal="left" wrapText="1" indent="2"/>
    </xf>
    <xf numFmtId="0" fontId="46" fillId="4" borderId="5" xfId="6" applyNumberFormat="1" applyFont="1" applyFill="1" applyBorder="1" applyAlignment="1">
      <alignment horizontal="left" wrapText="1"/>
    </xf>
    <xf numFmtId="0" fontId="7" fillId="4" borderId="6" xfId="6" applyNumberFormat="1" applyFont="1" applyFill="1" applyBorder="1" applyAlignment="1">
      <alignment horizontal="center" vertical="center"/>
    </xf>
    <xf numFmtId="0" fontId="7" fillId="4" borderId="6" xfId="6" applyNumberFormat="1" applyFont="1" applyFill="1" applyBorder="1" applyAlignment="1">
      <alignment horizontal="center" vertical="center" wrapText="1"/>
    </xf>
    <xf numFmtId="0" fontId="45" fillId="4" borderId="5" xfId="6" applyNumberFormat="1" applyFont="1" applyFill="1" applyBorder="1" applyAlignment="1">
      <alignment horizontal="left" wrapText="1" indent="1"/>
    </xf>
    <xf numFmtId="0" fontId="45" fillId="4" borderId="5" xfId="6" applyNumberFormat="1" applyFont="1" applyFill="1" applyBorder="1" applyAlignment="1">
      <alignment horizontal="left" wrapText="1" indent="3"/>
    </xf>
    <xf numFmtId="0" fontId="45" fillId="4" borderId="5" xfId="6" applyNumberFormat="1" applyFont="1" applyFill="1" applyBorder="1" applyAlignment="1">
      <alignment horizontal="left" wrapText="1" indent="2"/>
    </xf>
    <xf numFmtId="0" fontId="46" fillId="4" borderId="21" xfId="0" applyNumberFormat="1" applyFont="1" applyFill="1" applyBorder="1" applyAlignment="1">
      <alignment wrapText="1"/>
    </xf>
    <xf numFmtId="0" fontId="7" fillId="4" borderId="22" xfId="6" applyNumberFormat="1" applyFont="1" applyFill="1" applyBorder="1" applyAlignment="1">
      <alignment vertical="center" wrapText="1"/>
    </xf>
    <xf numFmtId="0" fontId="46" fillId="4" borderId="21" xfId="6" applyNumberFormat="1" applyFont="1" applyFill="1" applyBorder="1" applyAlignment="1">
      <alignment horizontal="left" wrapText="1" indent="2"/>
    </xf>
    <xf numFmtId="0" fontId="7" fillId="4" borderId="36" xfId="6" applyNumberFormat="1" applyFont="1" applyFill="1" applyBorder="1" applyAlignment="1">
      <alignment horizontal="center"/>
    </xf>
    <xf numFmtId="0" fontId="7" fillId="4" borderId="6" xfId="6" applyNumberFormat="1" applyFont="1" applyFill="1" applyBorder="1" applyAlignment="1">
      <alignment vertical="center" wrapText="1"/>
    </xf>
    <xf numFmtId="0" fontId="46" fillId="4" borderId="5" xfId="6" applyNumberFormat="1" applyFont="1" applyFill="1" applyBorder="1" applyAlignment="1">
      <alignment wrapText="1"/>
    </xf>
    <xf numFmtId="0" fontId="0" fillId="4" borderId="6" xfId="0" applyNumberFormat="1" applyFont="1" applyFill="1" applyBorder="1" applyAlignment="1">
      <alignment horizontal="center" vertical="center" wrapText="1"/>
    </xf>
    <xf numFmtId="0" fontId="7" fillId="4" borderId="6" xfId="0" applyNumberFormat="1" applyFont="1" applyFill="1" applyBorder="1" applyAlignment="1">
      <alignment vertical="center" wrapText="1"/>
    </xf>
    <xf numFmtId="0" fontId="7" fillId="4" borderId="6" xfId="0" applyNumberFormat="1" applyFont="1" applyFill="1" applyBorder="1" applyAlignment="1">
      <alignment vertical="center"/>
    </xf>
    <xf numFmtId="0" fontId="7" fillId="4" borderId="6" xfId="6" applyNumberFormat="1" applyFont="1" applyFill="1" applyBorder="1" applyAlignment="1">
      <alignment horizontal="center" wrapText="1"/>
    </xf>
    <xf numFmtId="0" fontId="46" fillId="4" borderId="5" xfId="6" applyNumberFormat="1" applyFont="1" applyFill="1" applyBorder="1" applyAlignment="1">
      <alignment horizontal="left" indent="2"/>
    </xf>
    <xf numFmtId="0" fontId="46" fillId="4" borderId="5" xfId="6" applyNumberFormat="1" applyFont="1" applyFill="1" applyBorder="1" applyAlignment="1">
      <alignment horizontal="left" indent="3"/>
    </xf>
    <xf numFmtId="0" fontId="7" fillId="4" borderId="5" xfId="6" applyNumberFormat="1" applyFont="1" applyFill="1" applyBorder="1" applyAlignment="1">
      <alignment horizontal="left" indent="2"/>
    </xf>
    <xf numFmtId="0" fontId="7" fillId="4" borderId="5" xfId="6" applyNumberFormat="1" applyFont="1" applyFill="1" applyBorder="1" applyAlignment="1">
      <alignment horizontal="left" indent="3"/>
    </xf>
    <xf numFmtId="0" fontId="7" fillId="4" borderId="80" xfId="6" applyNumberFormat="1" applyFont="1" applyFill="1" applyBorder="1" applyAlignment="1">
      <alignment horizontal="center" wrapText="1"/>
    </xf>
    <xf numFmtId="0" fontId="62" fillId="4" borderId="6" xfId="6" applyNumberFormat="1" applyFont="1" applyFill="1" applyBorder="1" applyAlignment="1">
      <alignment horizontal="center" wrapText="1"/>
    </xf>
    <xf numFmtId="3" fontId="45" fillId="0" borderId="11" xfId="0" applyNumberFormat="1" applyFont="1" applyFill="1" applyBorder="1" applyAlignment="1">
      <alignment horizontal="right" wrapText="1"/>
    </xf>
    <xf numFmtId="0" fontId="0" fillId="4" borderId="5" xfId="6" applyNumberFormat="1" applyFont="1" applyFill="1" applyBorder="1" applyAlignment="1">
      <alignment horizontal="left" wrapText="1"/>
    </xf>
    <xf numFmtId="0" fontId="0" fillId="4" borderId="5" xfId="6" applyNumberFormat="1" applyFont="1" applyFill="1" applyBorder="1" applyAlignment="1">
      <alignment horizontal="left"/>
    </xf>
    <xf numFmtId="14" fontId="0" fillId="0" borderId="0" xfId="4" applyNumberFormat="1" applyFont="1"/>
    <xf numFmtId="164" fontId="46" fillId="0" borderId="48" xfId="0" applyNumberFormat="1" applyFont="1" applyBorder="1" applyAlignment="1">
      <alignment horizontal="right" vertical="center"/>
    </xf>
    <xf numFmtId="0" fontId="46" fillId="0" borderId="15" xfId="0" applyNumberFormat="1" applyFont="1" applyBorder="1" applyAlignment="1">
      <alignment vertical="center"/>
    </xf>
    <xf numFmtId="0" fontId="46" fillId="4" borderId="15" xfId="0" applyNumberFormat="1" applyFont="1" applyFill="1" applyBorder="1" applyAlignment="1">
      <alignment horizontal="center" vertical="center"/>
    </xf>
    <xf numFmtId="164" fontId="45" fillId="0" borderId="33" xfId="0" applyNumberFormat="1" applyFont="1" applyBorder="1"/>
    <xf numFmtId="0" fontId="0" fillId="4" borderId="5" xfId="0" applyNumberFormat="1" applyFont="1" applyFill="1" applyBorder="1" applyAlignment="1">
      <alignment wrapText="1"/>
    </xf>
    <xf numFmtId="0" fontId="0" fillId="4" borderId="6" xfId="0" applyNumberFormat="1" applyFont="1" applyFill="1" applyBorder="1" applyAlignment="1">
      <alignment horizontal="center" wrapText="1"/>
    </xf>
    <xf numFmtId="0" fontId="0" fillId="4" borderId="4" xfId="0" applyNumberFormat="1" applyFont="1" applyFill="1" applyBorder="1" applyAlignment="1">
      <alignment horizontal="center" wrapText="1"/>
    </xf>
    <xf numFmtId="0" fontId="0" fillId="4" borderId="3" xfId="0" applyNumberFormat="1" applyFont="1" applyFill="1" applyBorder="1" applyAlignment="1">
      <alignment wrapText="1"/>
    </xf>
    <xf numFmtId="0" fontId="0" fillId="4" borderId="5" xfId="0" applyNumberFormat="1" applyFont="1" applyFill="1" applyBorder="1" applyAlignment="1">
      <alignment horizontal="left" indent="4"/>
    </xf>
    <xf numFmtId="0" fontId="46" fillId="4" borderId="5" xfId="0" applyNumberFormat="1" applyFont="1" applyFill="1" applyBorder="1" applyAlignment="1">
      <alignment horizontal="left"/>
    </xf>
    <xf numFmtId="3" fontId="0" fillId="0" borderId="31" xfId="0" applyNumberFormat="1" applyFont="1" applyBorder="1" applyAlignment="1">
      <alignment horizontal="right"/>
    </xf>
    <xf numFmtId="164" fontId="0" fillId="0" borderId="24" xfId="0" applyNumberFormat="1" applyFont="1" applyBorder="1" applyAlignment="1">
      <alignment horizontal="right"/>
    </xf>
    <xf numFmtId="164" fontId="0" fillId="0" borderId="83" xfId="0" applyNumberFormat="1" applyFont="1" applyBorder="1" applyAlignment="1">
      <alignment horizontal="right"/>
    </xf>
    <xf numFmtId="3" fontId="0" fillId="0" borderId="48" xfId="0" applyNumberFormat="1" applyFont="1" applyBorder="1" applyAlignment="1">
      <alignment horizontal="right"/>
    </xf>
    <xf numFmtId="166" fontId="0" fillId="0" borderId="32" xfId="0" applyNumberFormat="1" applyFont="1" applyBorder="1" applyAlignment="1">
      <alignment horizontal="right"/>
    </xf>
    <xf numFmtId="166" fontId="23" fillId="0" borderId="32" xfId="0" applyNumberFormat="1" applyFont="1" applyBorder="1" applyAlignment="1">
      <alignment horizontal="right"/>
    </xf>
    <xf numFmtId="166" fontId="23" fillId="0" borderId="33" xfId="0" applyNumberFormat="1" applyFont="1" applyBorder="1" applyAlignment="1">
      <alignment horizontal="right"/>
    </xf>
    <xf numFmtId="166" fontId="0" fillId="0" borderId="31" xfId="0" applyNumberFormat="1" applyFont="1" applyBorder="1" applyAlignment="1">
      <alignment horizontal="right"/>
    </xf>
    <xf numFmtId="164" fontId="23" fillId="0" borderId="0" xfId="0" applyNumberFormat="1" applyFont="1" applyBorder="1" applyAlignment="1">
      <alignment horizontal="right"/>
    </xf>
    <xf numFmtId="0" fontId="0" fillId="4" borderId="3" xfId="4" applyNumberFormat="1" applyFont="1" applyFill="1" applyBorder="1" applyAlignment="1">
      <alignment wrapText="1"/>
    </xf>
    <xf numFmtId="164" fontId="46" fillId="3" borderId="10" xfId="6" applyNumberFormat="1" applyFont="1" applyFill="1" applyBorder="1" applyAlignment="1">
      <alignment horizontal="right"/>
    </xf>
    <xf numFmtId="164" fontId="10" fillId="0" borderId="10" xfId="0" applyNumberFormat="1" applyFont="1" applyBorder="1" applyAlignment="1">
      <alignment horizontal="right"/>
    </xf>
    <xf numFmtId="164" fontId="10" fillId="0" borderId="11" xfId="0" applyNumberFormat="1" applyFont="1" applyBorder="1" applyAlignment="1">
      <alignment horizontal="right"/>
    </xf>
    <xf numFmtId="164" fontId="53" fillId="0" borderId="11" xfId="0" applyNumberFormat="1" applyFont="1" applyBorder="1" applyAlignment="1">
      <alignment horizontal="right"/>
    </xf>
    <xf numFmtId="164" fontId="46" fillId="0" borderId="71" xfId="0" applyNumberFormat="1" applyFont="1" applyBorder="1" applyAlignment="1">
      <alignment horizontal="right"/>
    </xf>
    <xf numFmtId="164" fontId="46" fillId="0" borderId="71" xfId="0" applyNumberFormat="1" applyFont="1" applyFill="1" applyBorder="1" applyAlignment="1">
      <alignment horizontal="right"/>
    </xf>
    <xf numFmtId="164" fontId="53" fillId="0" borderId="10" xfId="0" applyNumberFormat="1" applyFont="1" applyBorder="1" applyAlignment="1">
      <alignment horizontal="right"/>
    </xf>
    <xf numFmtId="164" fontId="23" fillId="0" borderId="10" xfId="0" applyNumberFormat="1" applyFont="1" applyBorder="1" applyAlignment="1">
      <alignment horizontal="right"/>
    </xf>
    <xf numFmtId="164" fontId="10" fillId="0" borderId="27" xfId="0" applyNumberFormat="1" applyFont="1" applyBorder="1" applyAlignment="1">
      <alignment horizontal="right"/>
    </xf>
    <xf numFmtId="164" fontId="10" fillId="0" borderId="24" xfId="0" applyNumberFormat="1" applyFont="1" applyBorder="1" applyAlignment="1">
      <alignment horizontal="right"/>
    </xf>
    <xf numFmtId="164" fontId="10" fillId="0" borderId="14" xfId="0" applyNumberFormat="1" applyFont="1" applyBorder="1" applyAlignment="1">
      <alignment horizontal="right"/>
    </xf>
    <xf numFmtId="164" fontId="23" fillId="0" borderId="11" xfId="0" applyNumberFormat="1" applyFont="1" applyBorder="1" applyAlignment="1">
      <alignment horizontal="right"/>
    </xf>
    <xf numFmtId="164" fontId="23" fillId="0" borderId="14" xfId="0" applyNumberFormat="1" applyFont="1" applyBorder="1" applyAlignment="1">
      <alignment horizontal="right"/>
    </xf>
    <xf numFmtId="166" fontId="53" fillId="0" borderId="11" xfId="0" applyNumberFormat="1" applyFont="1" applyBorder="1" applyAlignment="1">
      <alignment horizontal="right"/>
    </xf>
    <xf numFmtId="3" fontId="45" fillId="0" borderId="33" xfId="0" applyNumberFormat="1" applyFont="1" applyFill="1" applyBorder="1" applyAlignment="1">
      <alignment horizontal="right"/>
    </xf>
    <xf numFmtId="14" fontId="0" fillId="0" borderId="0" xfId="0" applyNumberFormat="1" applyFont="1" applyAlignment="1"/>
    <xf numFmtId="164" fontId="46" fillId="0" borderId="11" xfId="0" applyNumberFormat="1" applyFont="1" applyBorder="1" applyAlignment="1"/>
    <xf numFmtId="164" fontId="46" fillId="0" borderId="48" xfId="0" applyNumberFormat="1" applyFont="1" applyBorder="1" applyAlignment="1"/>
    <xf numFmtId="164" fontId="13" fillId="0" borderId="33" xfId="0" applyNumberFormat="1" applyFont="1" applyFill="1" applyBorder="1" applyAlignment="1" applyProtection="1">
      <alignment horizontal="right" wrapText="1" readingOrder="1"/>
      <protection locked="0"/>
    </xf>
    <xf numFmtId="3" fontId="46" fillId="0" borderId="48" xfId="0" applyNumberFormat="1" applyFont="1" applyBorder="1" applyAlignment="1">
      <alignment horizontal="right"/>
    </xf>
    <xf numFmtId="166" fontId="53" fillId="0" borderId="33" xfId="0" applyNumberFormat="1" applyFont="1" applyBorder="1" applyAlignment="1">
      <alignment horizontal="right"/>
    </xf>
    <xf numFmtId="164" fontId="45" fillId="0" borderId="33" xfId="0" applyNumberFormat="1" applyFont="1" applyFill="1" applyBorder="1" applyAlignment="1">
      <alignment horizontal="right" wrapText="1"/>
    </xf>
    <xf numFmtId="164" fontId="7" fillId="0" borderId="34" xfId="0" applyNumberFormat="1" applyFont="1" applyFill="1" applyBorder="1" applyAlignment="1">
      <alignment wrapText="1"/>
    </xf>
    <xf numFmtId="164" fontId="7" fillId="0" borderId="55" xfId="0" applyNumberFormat="1" applyFont="1" applyFill="1" applyBorder="1" applyAlignment="1">
      <alignment wrapText="1"/>
    </xf>
    <xf numFmtId="164" fontId="53" fillId="0" borderId="34" xfId="0" applyNumberFormat="1" applyFont="1" applyBorder="1" applyAlignment="1">
      <alignment horizontal="right"/>
    </xf>
    <xf numFmtId="0" fontId="46" fillId="4" borderId="13" xfId="4" applyNumberFormat="1" applyFont="1" applyFill="1" applyBorder="1" applyAlignment="1">
      <alignment horizontal="center" vertical="center"/>
    </xf>
    <xf numFmtId="166" fontId="53" fillId="0" borderId="34" xfId="4" applyNumberFormat="1" applyFont="1" applyBorder="1" applyAlignment="1">
      <alignment horizontal="right" vertical="center"/>
    </xf>
    <xf numFmtId="166" fontId="46" fillId="0" borderId="35" xfId="4" applyNumberFormat="1" applyFont="1" applyBorder="1" applyAlignment="1"/>
    <xf numFmtId="0" fontId="46" fillId="5" borderId="12" xfId="0" applyNumberFormat="1" applyFont="1" applyFill="1" applyBorder="1" applyAlignment="1">
      <alignment horizontal="center" vertical="center"/>
    </xf>
    <xf numFmtId="0" fontId="0" fillId="5" borderId="39" xfId="0" applyNumberFormat="1" applyFont="1" applyFill="1" applyBorder="1" applyAlignment="1">
      <alignment horizontal="center" vertical="center"/>
    </xf>
    <xf numFmtId="0" fontId="0" fillId="4" borderId="5" xfId="6" applyNumberFormat="1" applyFont="1" applyFill="1" applyBorder="1" applyAlignment="1">
      <alignment wrapText="1"/>
    </xf>
    <xf numFmtId="166" fontId="49" fillId="0" borderId="11" xfId="0" applyNumberFormat="1" applyFont="1" applyBorder="1" applyAlignment="1">
      <alignment horizontal="right"/>
    </xf>
    <xf numFmtId="164" fontId="53" fillId="0" borderId="33" xfId="0" applyNumberFormat="1" applyFont="1" applyFill="1" applyBorder="1" applyAlignment="1">
      <alignment horizontal="right"/>
    </xf>
    <xf numFmtId="164" fontId="53" fillId="0" borderId="35" xfId="0" applyNumberFormat="1" applyFont="1" applyFill="1" applyBorder="1" applyAlignment="1">
      <alignment horizontal="right"/>
    </xf>
    <xf numFmtId="3" fontId="45" fillId="0" borderId="30" xfId="0" applyNumberFormat="1" applyFont="1" applyBorder="1" applyAlignment="1">
      <alignment horizontal="right"/>
    </xf>
    <xf numFmtId="2" fontId="45" fillId="0" borderId="48" xfId="0" applyNumberFormat="1" applyFont="1" applyFill="1" applyBorder="1" applyAlignment="1">
      <alignment horizontal="right" wrapText="1"/>
    </xf>
    <xf numFmtId="3" fontId="45" fillId="0" borderId="28" xfId="0" applyNumberFormat="1" applyFont="1" applyFill="1" applyBorder="1" applyAlignment="1">
      <alignment horizontal="right"/>
    </xf>
    <xf numFmtId="0" fontId="46" fillId="4" borderId="66" xfId="0" applyNumberFormat="1" applyFont="1" applyFill="1" applyBorder="1" applyAlignment="1">
      <alignment horizontal="center" wrapText="1"/>
    </xf>
    <xf numFmtId="166" fontId="54" fillId="0" borderId="33" xfId="0" applyNumberFormat="1" applyFont="1" applyBorder="1" applyAlignment="1">
      <alignment horizontal="right" wrapText="1"/>
    </xf>
    <xf numFmtId="0" fontId="46" fillId="4" borderId="29" xfId="6" applyNumberFormat="1" applyFont="1" applyFill="1" applyBorder="1" applyAlignment="1">
      <alignment horizontal="left" wrapText="1"/>
    </xf>
    <xf numFmtId="2" fontId="46" fillId="0" borderId="24" xfId="6" applyNumberFormat="1" applyFont="1" applyFill="1" applyBorder="1" applyAlignment="1">
      <alignment horizontal="right" wrapText="1"/>
    </xf>
    <xf numFmtId="2" fontId="46" fillId="0" borderId="36" xfId="6" applyNumberFormat="1" applyFont="1" applyFill="1" applyBorder="1" applyAlignment="1">
      <alignment horizontal="right" wrapText="1"/>
    </xf>
    <xf numFmtId="0" fontId="46" fillId="0" borderId="48" xfId="6" applyNumberFormat="1" applyFont="1" applyFill="1" applyBorder="1" applyAlignment="1"/>
    <xf numFmtId="0" fontId="46" fillId="4" borderId="7" xfId="6" applyNumberFormat="1" applyFont="1" applyFill="1" applyBorder="1" applyAlignment="1">
      <alignment horizontal="left" wrapText="1"/>
    </xf>
    <xf numFmtId="0" fontId="46" fillId="4" borderId="57" xfId="0" applyNumberFormat="1" applyFont="1" applyFill="1" applyBorder="1" applyAlignment="1">
      <alignment horizontal="center" wrapText="1"/>
    </xf>
    <xf numFmtId="0" fontId="53" fillId="0" borderId="93" xfId="6" applyNumberFormat="1" applyFont="1" applyFill="1" applyBorder="1" applyAlignment="1">
      <alignment horizontal="right" wrapText="1"/>
    </xf>
    <xf numFmtId="0" fontId="53" fillId="0" borderId="14" xfId="6" applyNumberFormat="1" applyFont="1" applyFill="1" applyBorder="1" applyAlignment="1">
      <alignment horizontal="right" wrapText="1"/>
    </xf>
    <xf numFmtId="2" fontId="53" fillId="0" borderId="14" xfId="6" applyNumberFormat="1" applyFont="1" applyFill="1" applyBorder="1" applyAlignment="1">
      <alignment horizontal="right" wrapText="1"/>
    </xf>
    <xf numFmtId="0" fontId="53" fillId="0" borderId="14" xfId="6" applyNumberFormat="1" applyFont="1" applyFill="1" applyBorder="1" applyAlignment="1">
      <alignment horizontal="right"/>
    </xf>
    <xf numFmtId="2" fontId="49" fillId="0" borderId="14" xfId="0" applyNumberFormat="1" applyFont="1" applyFill="1" applyBorder="1" applyAlignment="1">
      <alignment horizontal="right" wrapText="1"/>
    </xf>
    <xf numFmtId="0" fontId="77" fillId="0" borderId="0" xfId="0" applyNumberFormat="1" applyFont="1" applyAlignment="1">
      <alignment horizontal="left"/>
    </xf>
    <xf numFmtId="164" fontId="12" fillId="0" borderId="11" xfId="0" applyNumberFormat="1" applyFont="1" applyBorder="1" applyAlignment="1">
      <alignment horizontal="right" wrapText="1"/>
    </xf>
    <xf numFmtId="166" fontId="45" fillId="0" borderId="11" xfId="0" applyNumberFormat="1" applyFont="1" applyFill="1" applyBorder="1" applyAlignment="1">
      <alignment horizontal="right"/>
    </xf>
    <xf numFmtId="164" fontId="46" fillId="0" borderId="51" xfId="0" applyNumberFormat="1" applyFont="1" applyFill="1" applyBorder="1" applyAlignment="1">
      <alignment horizontal="right"/>
    </xf>
    <xf numFmtId="164" fontId="7" fillId="0" borderId="35" xfId="4" applyNumberFormat="1" applyFont="1" applyBorder="1" applyAlignment="1">
      <alignment horizontal="right" wrapText="1"/>
    </xf>
    <xf numFmtId="0" fontId="46" fillId="4" borderId="21" xfId="6" applyNumberFormat="1" applyFont="1" applyFill="1" applyBorder="1" applyAlignment="1">
      <alignment horizontal="left" wrapText="1"/>
    </xf>
    <xf numFmtId="3" fontId="46" fillId="0" borderId="28" xfId="6" applyNumberFormat="1" applyFont="1" applyBorder="1" applyAlignment="1">
      <alignment horizontal="right"/>
    </xf>
    <xf numFmtId="166" fontId="46" fillId="0" borderId="10" xfId="6" applyNumberFormat="1" applyFont="1" applyBorder="1" applyAlignment="1">
      <alignment horizontal="right"/>
    </xf>
    <xf numFmtId="166" fontId="46" fillId="0" borderId="11" xfId="0" applyNumberFormat="1" applyFont="1" applyBorder="1"/>
    <xf numFmtId="4" fontId="46" fillId="0" borderId="65" xfId="6" applyNumberFormat="1" applyFont="1" applyBorder="1" applyAlignment="1">
      <alignment horizontal="right"/>
    </xf>
    <xf numFmtId="3" fontId="45" fillId="0" borderId="85" xfId="0" applyNumberFormat="1" applyFont="1" applyFill="1" applyBorder="1" applyAlignment="1">
      <alignment horizontal="right"/>
    </xf>
    <xf numFmtId="3" fontId="45" fillId="0" borderId="86" xfId="0" applyNumberFormat="1" applyFont="1" applyFill="1" applyBorder="1" applyAlignment="1">
      <alignment horizontal="right"/>
    </xf>
    <xf numFmtId="0" fontId="53" fillId="4" borderId="21" xfId="6" applyNumberFormat="1" applyFont="1" applyFill="1" applyBorder="1" applyAlignment="1">
      <alignment horizontal="left"/>
    </xf>
    <xf numFmtId="164" fontId="7" fillId="0" borderId="46" xfId="6" applyNumberFormat="1" applyFont="1" applyFill="1" applyBorder="1" applyAlignment="1">
      <alignment horizontal="right"/>
    </xf>
    <xf numFmtId="164" fontId="46" fillId="3" borderId="0" xfId="6" applyNumberFormat="1" applyFont="1" applyFill="1" applyBorder="1" applyAlignment="1">
      <alignment vertical="center"/>
    </xf>
    <xf numFmtId="164" fontId="46" fillId="0" borderId="26" xfId="6" applyNumberFormat="1" applyFont="1" applyBorder="1" applyAlignment="1">
      <alignment horizontal="right"/>
    </xf>
    <xf numFmtId="164" fontId="7" fillId="0" borderId="83" xfId="6" applyNumberFormat="1" applyFont="1" applyFill="1" applyBorder="1" applyAlignment="1">
      <alignment horizontal="right"/>
    </xf>
    <xf numFmtId="0" fontId="7" fillId="4" borderId="4" xfId="6" applyNumberFormat="1" applyFont="1" applyFill="1" applyBorder="1" applyAlignment="1">
      <alignment horizontal="center"/>
    </xf>
    <xf numFmtId="164" fontId="23" fillId="0" borderId="32" xfId="6" applyNumberFormat="1" applyFont="1" applyFill="1" applyBorder="1" applyAlignment="1">
      <alignment horizontal="right"/>
    </xf>
    <xf numFmtId="0" fontId="50" fillId="0" borderId="0" xfId="6" applyNumberFormat="1" applyFont="1" applyAlignment="1">
      <alignment vertical="center" wrapText="1"/>
    </xf>
    <xf numFmtId="0" fontId="7" fillId="4" borderId="17" xfId="6" applyNumberFormat="1" applyFont="1" applyFill="1" applyBorder="1" applyAlignment="1">
      <alignment horizontal="center" wrapText="1"/>
    </xf>
    <xf numFmtId="0" fontId="46" fillId="4" borderId="94" xfId="6" applyNumberFormat="1" applyFont="1" applyFill="1" applyBorder="1" applyAlignment="1">
      <alignment horizontal="left" wrapText="1"/>
    </xf>
    <xf numFmtId="0" fontId="7" fillId="4" borderId="95" xfId="6" applyNumberFormat="1" applyFont="1" applyFill="1" applyBorder="1" applyAlignment="1">
      <alignment horizontal="center" wrapText="1"/>
    </xf>
    <xf numFmtId="0" fontId="7" fillId="4" borderId="4" xfId="6" applyNumberFormat="1" applyFont="1" applyFill="1" applyBorder="1" applyAlignment="1">
      <alignment horizontal="center" wrapText="1"/>
    </xf>
    <xf numFmtId="0" fontId="50" fillId="0" borderId="0" xfId="6" applyNumberFormat="1" applyFont="1" applyAlignment="1">
      <alignment horizontal="left" vertical="center"/>
    </xf>
    <xf numFmtId="164" fontId="45" fillId="0" borderId="24" xfId="0" applyNumberFormat="1" applyFont="1" applyFill="1" applyBorder="1" applyAlignment="1">
      <alignment horizontal="right"/>
    </xf>
    <xf numFmtId="164" fontId="45" fillId="0" borderId="51" xfId="0" applyNumberFormat="1" applyFont="1" applyFill="1" applyBorder="1" applyAlignment="1">
      <alignment horizontal="right"/>
    </xf>
    <xf numFmtId="3" fontId="45" fillId="0" borderId="32" xfId="0" applyNumberFormat="1" applyFont="1" applyFill="1" applyBorder="1" applyAlignment="1">
      <alignment horizontal="right"/>
    </xf>
    <xf numFmtId="2" fontId="56" fillId="3" borderId="32" xfId="0" applyNumberFormat="1" applyFont="1" applyFill="1" applyBorder="1" applyAlignment="1">
      <alignment horizontal="right"/>
    </xf>
    <xf numFmtId="166" fontId="45" fillId="0" borderId="44" xfId="0" applyNumberFormat="1" applyFont="1" applyBorder="1" applyAlignment="1">
      <alignment horizontal="right"/>
    </xf>
    <xf numFmtId="164" fontId="46" fillId="0" borderId="14" xfId="0" applyNumberFormat="1" applyFont="1" applyBorder="1" applyAlignment="1">
      <alignment horizontal="right" wrapText="1"/>
    </xf>
    <xf numFmtId="164" fontId="46" fillId="0" borderId="35" xfId="0" applyNumberFormat="1" applyFont="1" applyBorder="1" applyAlignment="1">
      <alignment horizontal="right" wrapText="1"/>
    </xf>
    <xf numFmtId="164" fontId="80" fillId="0" borderId="0" xfId="0" applyNumberFormat="1" applyFont="1" applyFill="1" applyBorder="1" applyAlignment="1" applyProtection="1">
      <alignment horizontal="right"/>
      <protection locked="0"/>
    </xf>
    <xf numFmtId="0" fontId="53" fillId="0" borderId="0" xfId="7" applyNumberFormat="1" applyFont="1" applyBorder="1" applyAlignment="1">
      <alignment horizontal="right" wrapText="1"/>
    </xf>
    <xf numFmtId="164" fontId="53" fillId="0" borderId="0" xfId="7" applyNumberFormat="1" applyFont="1" applyBorder="1" applyAlignment="1">
      <alignment horizontal="right" wrapText="1"/>
    </xf>
    <xf numFmtId="1" fontId="46" fillId="0" borderId="0" xfId="7" applyNumberFormat="1" applyFont="1" applyBorder="1" applyAlignment="1">
      <alignment horizontal="right" wrapText="1"/>
    </xf>
    <xf numFmtId="0" fontId="55" fillId="0" borderId="0" xfId="7" applyNumberFormat="1" applyFont="1" applyBorder="1" applyAlignment="1">
      <alignment horizontal="right" wrapText="1"/>
    </xf>
    <xf numFmtId="1" fontId="46" fillId="0" borderId="0" xfId="7" applyNumberFormat="1" applyFont="1" applyBorder="1" applyAlignment="1">
      <alignment horizontal="right"/>
    </xf>
    <xf numFmtId="0" fontId="46" fillId="0" borderId="9" xfId="0" applyNumberFormat="1" applyFont="1" applyBorder="1" applyAlignment="1">
      <alignment vertical="center"/>
    </xf>
    <xf numFmtId="164" fontId="46" fillId="3" borderId="33" xfId="0" applyNumberFormat="1" applyFont="1" applyFill="1" applyBorder="1" applyAlignment="1">
      <alignment horizontal="right"/>
    </xf>
    <xf numFmtId="164" fontId="46" fillId="0" borderId="46" xfId="0" applyNumberFormat="1" applyFont="1" applyBorder="1" applyAlignment="1"/>
    <xf numFmtId="0" fontId="0" fillId="4" borderId="5" xfId="0" applyNumberFormat="1" applyFont="1" applyFill="1" applyBorder="1" applyAlignment="1">
      <alignment wrapText="1"/>
    </xf>
    <xf numFmtId="0" fontId="46" fillId="4" borderId="49" xfId="0" applyNumberFormat="1" applyFont="1" applyFill="1" applyBorder="1" applyAlignment="1">
      <alignment horizontal="center" vertical="center" wrapText="1"/>
    </xf>
    <xf numFmtId="0" fontId="46" fillId="4" borderId="4" xfId="0" applyNumberFormat="1" applyFont="1" applyFill="1" applyBorder="1" applyAlignment="1">
      <alignment horizontal="center" vertical="center" wrapText="1"/>
    </xf>
    <xf numFmtId="166" fontId="46" fillId="0" borderId="30" xfId="4" applyNumberFormat="1" applyFont="1" applyBorder="1" applyAlignment="1"/>
    <xf numFmtId="166" fontId="46" fillId="0" borderId="11" xfId="4" applyNumberFormat="1" applyFont="1" applyBorder="1" applyAlignment="1"/>
    <xf numFmtId="166" fontId="46" fillId="0" borderId="14" xfId="4" applyNumberFormat="1" applyFont="1" applyBorder="1" applyAlignment="1"/>
    <xf numFmtId="49" fontId="7" fillId="4" borderId="9" xfId="4" applyNumberFormat="1" applyFont="1" applyFill="1" applyBorder="1" applyAlignment="1">
      <alignment horizontal="center" vertical="center"/>
    </xf>
    <xf numFmtId="1" fontId="46" fillId="0" borderId="11" xfId="6" applyNumberFormat="1" applyFont="1" applyBorder="1" applyAlignment="1">
      <alignment horizontal="right"/>
    </xf>
    <xf numFmtId="164" fontId="46" fillId="0" borderId="33" xfId="6" applyNumberFormat="1" applyFont="1" applyBorder="1" applyAlignment="1">
      <alignment horizontal="right"/>
    </xf>
    <xf numFmtId="164" fontId="46" fillId="0" borderId="32" xfId="6" applyNumberFormat="1" applyFont="1" applyBorder="1" applyAlignment="1">
      <alignment horizontal="right"/>
    </xf>
    <xf numFmtId="164" fontId="23" fillId="0" borderId="32" xfId="0" applyNumberFormat="1" applyFont="1" applyBorder="1" applyAlignment="1">
      <alignment horizontal="right"/>
    </xf>
    <xf numFmtId="164" fontId="23" fillId="0" borderId="33" xfId="0" applyNumberFormat="1" applyFont="1" applyBorder="1" applyAlignment="1">
      <alignment horizontal="right"/>
    </xf>
    <xf numFmtId="166" fontId="53" fillId="0" borderId="32" xfId="0" applyNumberFormat="1" applyFont="1" applyBorder="1" applyAlignment="1">
      <alignment horizontal="right"/>
    </xf>
    <xf numFmtId="166" fontId="53" fillId="0" borderId="42" xfId="0" applyNumberFormat="1" applyFont="1" applyBorder="1" applyAlignment="1">
      <alignment horizontal="right"/>
    </xf>
    <xf numFmtId="166" fontId="53" fillId="0" borderId="30" xfId="4" applyNumberFormat="1" applyFont="1" applyBorder="1" applyAlignment="1">
      <alignment horizontal="right" vertical="center"/>
    </xf>
    <xf numFmtId="164" fontId="46" fillId="0" borderId="11" xfId="4" applyNumberFormat="1" applyFont="1" applyBorder="1" applyAlignment="1">
      <alignment horizontal="right"/>
    </xf>
    <xf numFmtId="164" fontId="46" fillId="0" borderId="51" xfId="4" applyNumberFormat="1" applyFont="1" applyBorder="1" applyAlignment="1">
      <alignment horizontal="right" wrapText="1"/>
    </xf>
    <xf numFmtId="164" fontId="53" fillId="0" borderId="33" xfId="0" applyNumberFormat="1" applyFont="1" applyBorder="1" applyAlignment="1">
      <alignment horizontal="right"/>
    </xf>
    <xf numFmtId="164" fontId="0" fillId="0" borderId="36" xfId="0" applyNumberFormat="1" applyFont="1" applyFill="1" applyBorder="1" applyAlignment="1">
      <alignment horizontal="right"/>
    </xf>
    <xf numFmtId="0" fontId="0" fillId="4" borderId="13" xfId="0" applyNumberFormat="1" applyFont="1" applyFill="1" applyBorder="1" applyAlignment="1">
      <alignment horizontal="center" vertical="center"/>
    </xf>
    <xf numFmtId="164" fontId="0" fillId="0" borderId="47" xfId="0" applyNumberFormat="1" applyFont="1" applyBorder="1" applyAlignment="1">
      <alignment horizontal="right"/>
    </xf>
    <xf numFmtId="0" fontId="7" fillId="4" borderId="16" xfId="0" applyNumberFormat="1" applyFont="1" applyFill="1" applyBorder="1" applyAlignment="1">
      <alignment horizontal="center" vertical="center" wrapText="1"/>
    </xf>
    <xf numFmtId="0" fontId="45" fillId="4" borderId="2" xfId="0" applyNumberFormat="1" applyFont="1" applyFill="1" applyBorder="1" applyAlignment="1">
      <alignment horizontal="center" wrapText="1"/>
    </xf>
    <xf numFmtId="164" fontId="46" fillId="0" borderId="16" xfId="0" applyNumberFormat="1" applyFont="1" applyBorder="1" applyAlignment="1">
      <alignment horizontal="right" wrapText="1"/>
    </xf>
    <xf numFmtId="164" fontId="46" fillId="0" borderId="9" xfId="0" applyNumberFormat="1" applyFont="1" applyBorder="1" applyAlignment="1">
      <alignment horizontal="right" wrapText="1"/>
    </xf>
    <xf numFmtId="0" fontId="45" fillId="4" borderId="22" xfId="0" applyNumberFormat="1" applyFont="1" applyFill="1" applyBorder="1" applyAlignment="1">
      <alignment horizontal="center" wrapText="1"/>
    </xf>
    <xf numFmtId="164" fontId="0" fillId="0" borderId="28" xfId="0" applyNumberFormat="1" applyFont="1" applyBorder="1" applyAlignment="1">
      <alignment horizontal="right"/>
    </xf>
    <xf numFmtId="0" fontId="45" fillId="4" borderId="84" xfId="0" applyNumberFormat="1" applyFont="1" applyFill="1" applyBorder="1" applyAlignment="1">
      <alignment horizontal="left" vertical="center" indent="2"/>
    </xf>
    <xf numFmtId="0" fontId="45" fillId="4" borderId="84" xfId="0" applyNumberFormat="1" applyFont="1" applyFill="1" applyBorder="1" applyAlignment="1">
      <alignment horizontal="left" vertical="center" wrapText="1" indent="2"/>
    </xf>
    <xf numFmtId="0" fontId="45" fillId="4" borderId="84" xfId="0" applyNumberFormat="1" applyFont="1" applyFill="1" applyBorder="1" applyAlignment="1">
      <alignment horizontal="left" vertical="center" wrapText="1"/>
    </xf>
    <xf numFmtId="3" fontId="45" fillId="0" borderId="11" xfId="0" quotePrefix="1" applyNumberFormat="1" applyFont="1" applyBorder="1" applyAlignment="1">
      <alignment horizontal="right" wrapText="1"/>
    </xf>
    <xf numFmtId="0" fontId="45" fillId="0" borderId="32" xfId="0" quotePrefix="1" applyFont="1" applyBorder="1" applyAlignment="1">
      <alignment horizontal="right" wrapText="1"/>
    </xf>
    <xf numFmtId="4" fontId="45" fillId="0" borderId="11" xfId="0" quotePrefix="1" applyNumberFormat="1" applyFont="1" applyBorder="1" applyAlignment="1">
      <alignment horizontal="right" wrapText="1"/>
    </xf>
    <xf numFmtId="2" fontId="45" fillId="0" borderId="32" xfId="0" quotePrefix="1" applyNumberFormat="1" applyFont="1" applyBorder="1" applyAlignment="1">
      <alignment horizontal="right" wrapText="1"/>
    </xf>
    <xf numFmtId="0" fontId="45" fillId="0" borderId="32" xfId="0" applyFont="1" applyFill="1" applyBorder="1" applyAlignment="1">
      <alignment horizontal="right" wrapText="1"/>
    </xf>
    <xf numFmtId="0" fontId="45" fillId="0" borderId="11" xfId="0" quotePrefix="1" applyNumberFormat="1" applyFont="1" applyBorder="1" applyAlignment="1">
      <alignment horizontal="right"/>
    </xf>
    <xf numFmtId="0" fontId="45" fillId="0" borderId="32" xfId="0" quotePrefix="1" applyNumberFormat="1" applyFont="1" applyBorder="1" applyAlignment="1">
      <alignment horizontal="right"/>
    </xf>
    <xf numFmtId="1" fontId="46" fillId="0" borderId="65" xfId="6" applyNumberFormat="1" applyFont="1" applyBorder="1" applyAlignment="1">
      <alignment horizontal="right"/>
    </xf>
    <xf numFmtId="0" fontId="45" fillId="4" borderId="5" xfId="0" applyNumberFormat="1" applyFont="1" applyFill="1" applyBorder="1" applyAlignment="1">
      <alignment horizontal="left" vertical="center" indent="2"/>
    </xf>
    <xf numFmtId="166" fontId="45" fillId="0" borderId="28" xfId="0" applyNumberFormat="1" applyFont="1" applyBorder="1" applyAlignment="1">
      <alignment horizontal="right"/>
    </xf>
    <xf numFmtId="0" fontId="22" fillId="4" borderId="13" xfId="0" applyNumberFormat="1" applyFont="1" applyFill="1" applyBorder="1" applyAlignment="1">
      <alignment horizontal="center" vertical="center" wrapText="1"/>
    </xf>
    <xf numFmtId="164" fontId="28" fillId="0" borderId="44" xfId="0" applyNumberFormat="1" applyFont="1" applyBorder="1" applyAlignment="1">
      <alignment horizontal="right"/>
    </xf>
    <xf numFmtId="1" fontId="28" fillId="0" borderId="44" xfId="0" applyNumberFormat="1" applyFont="1" applyBorder="1" applyAlignment="1">
      <alignment horizontal="right"/>
    </xf>
    <xf numFmtId="2" fontId="28" fillId="0" borderId="44" xfId="0" applyNumberFormat="1" applyFont="1" applyBorder="1" applyAlignment="1">
      <alignment horizontal="right"/>
    </xf>
    <xf numFmtId="0" fontId="7" fillId="0" borderId="10" xfId="0" applyNumberFormat="1" applyFont="1" applyFill="1" applyBorder="1" applyAlignment="1"/>
    <xf numFmtId="0" fontId="7" fillId="0" borderId="11" xfId="0" applyNumberFormat="1" applyFont="1" applyFill="1" applyBorder="1" applyAlignment="1"/>
    <xf numFmtId="0" fontId="7" fillId="0" borderId="10" xfId="0" applyNumberFormat="1" applyFont="1" applyFill="1" applyBorder="1" applyAlignment="1">
      <alignment horizontal="center"/>
    </xf>
    <xf numFmtId="0" fontId="7" fillId="0" borderId="11"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0" fillId="0" borderId="11" xfId="0" applyNumberFormat="1" applyFont="1" applyFill="1" applyBorder="1" applyAlignment="1"/>
    <xf numFmtId="0" fontId="35" fillId="0" borderId="19" xfId="0" applyNumberFormat="1" applyFont="1" applyBorder="1" applyAlignment="1">
      <alignment horizontal="center" wrapText="1"/>
    </xf>
    <xf numFmtId="166" fontId="28" fillId="0" borderId="60" xfId="0" applyNumberFormat="1" applyFont="1" applyBorder="1" applyAlignment="1">
      <alignment horizontal="right" wrapText="1"/>
    </xf>
    <xf numFmtId="166" fontId="28" fillId="0" borderId="44" xfId="0" applyNumberFormat="1" applyFont="1" applyBorder="1" applyAlignment="1">
      <alignment horizontal="right" wrapText="1"/>
    </xf>
    <xf numFmtId="1" fontId="28" fillId="0" borderId="44" xfId="0" applyNumberFormat="1" applyFont="1" applyBorder="1" applyAlignment="1">
      <alignment horizontal="right" wrapText="1"/>
    </xf>
    <xf numFmtId="164" fontId="28" fillId="0" borderId="44" xfId="0" applyNumberFormat="1" applyFont="1" applyBorder="1" applyAlignment="1">
      <alignment horizontal="right" wrapText="1"/>
    </xf>
    <xf numFmtId="166" fontId="0" fillId="0" borderId="10" xfId="0" applyNumberFormat="1" applyFont="1" applyFill="1" applyBorder="1" applyAlignment="1">
      <alignment horizontal="right" wrapText="1"/>
    </xf>
    <xf numFmtId="166" fontId="0" fillId="0" borderId="44" xfId="0" applyNumberFormat="1" applyFont="1" applyFill="1" applyBorder="1" applyAlignment="1">
      <alignment horizontal="right" wrapText="1"/>
    </xf>
    <xf numFmtId="1" fontId="0" fillId="0" borderId="10" xfId="0" applyNumberFormat="1" applyFont="1" applyFill="1" applyBorder="1" applyAlignment="1">
      <alignment horizontal="right" wrapText="1"/>
    </xf>
    <xf numFmtId="1" fontId="0" fillId="0" borderId="11" xfId="0" applyNumberFormat="1" applyFont="1" applyFill="1" applyBorder="1" applyAlignment="1">
      <alignment wrapText="1"/>
    </xf>
    <xf numFmtId="1" fontId="0" fillId="0" borderId="44" xfId="0" applyNumberFormat="1" applyFont="1" applyFill="1" applyBorder="1" applyAlignment="1">
      <alignment wrapText="1"/>
    </xf>
    <xf numFmtId="0" fontId="0" fillId="0" borderId="11" xfId="0" applyNumberFormat="1" applyFont="1" applyFill="1" applyBorder="1" applyAlignment="1">
      <alignment horizontal="right" wrapText="1"/>
    </xf>
    <xf numFmtId="0" fontId="28" fillId="0" borderId="44" xfId="0" quotePrefix="1" applyNumberFormat="1" applyFont="1" applyBorder="1" applyAlignment="1">
      <alignment horizontal="right" wrapText="1"/>
    </xf>
    <xf numFmtId="1" fontId="28" fillId="0" borderId="11" xfId="0" quotePrefix="1" applyNumberFormat="1" applyFont="1" applyBorder="1" applyAlignment="1">
      <alignment horizontal="right" wrapText="1"/>
    </xf>
    <xf numFmtId="0" fontId="28" fillId="0" borderId="11" xfId="0" quotePrefix="1" applyNumberFormat="1" applyFont="1" applyBorder="1" applyAlignment="1">
      <alignment horizontal="right" wrapText="1"/>
    </xf>
    <xf numFmtId="0" fontId="45" fillId="0" borderId="33" xfId="0" quotePrefix="1" applyFont="1" applyBorder="1" applyAlignment="1">
      <alignment horizontal="right" wrapText="1"/>
    </xf>
    <xf numFmtId="2" fontId="0" fillId="0" borderId="10" xfId="0" applyNumberFormat="1" applyFont="1" applyFill="1" applyBorder="1" applyAlignment="1">
      <alignment horizontal="right" wrapText="1"/>
    </xf>
    <xf numFmtId="2" fontId="0" fillId="0" borderId="11" xfId="0" applyNumberFormat="1" applyFont="1" applyFill="1" applyBorder="1" applyAlignment="1">
      <alignment wrapText="1"/>
    </xf>
    <xf numFmtId="2" fontId="0" fillId="0" borderId="44" xfId="0" applyNumberFormat="1" applyFont="1" applyFill="1" applyBorder="1" applyAlignment="1">
      <alignment wrapText="1"/>
    </xf>
    <xf numFmtId="0" fontId="0" fillId="0" borderId="44" xfId="0" quotePrefix="1" applyNumberFormat="1" applyFont="1" applyBorder="1" applyAlignment="1">
      <alignment horizontal="right"/>
    </xf>
    <xf numFmtId="0" fontId="0" fillId="0" borderId="11" xfId="0" quotePrefix="1" applyNumberFormat="1" applyFont="1" applyBorder="1" applyAlignment="1">
      <alignment horizontal="right"/>
    </xf>
    <xf numFmtId="2" fontId="45" fillId="0" borderId="33" xfId="0" quotePrefix="1" applyNumberFormat="1" applyFont="1" applyBorder="1" applyAlignment="1">
      <alignment horizontal="right" wrapText="1"/>
    </xf>
    <xf numFmtId="0" fontId="0" fillId="0" borderId="10" xfId="0" applyNumberFormat="1" applyFont="1" applyFill="1" applyBorder="1" applyAlignment="1">
      <alignment horizontal="right" wrapText="1"/>
    </xf>
    <xf numFmtId="0" fontId="0" fillId="0" borderId="44" xfId="0" applyNumberFormat="1" applyFont="1" applyFill="1" applyBorder="1" applyAlignment="1">
      <alignment horizontal="right" wrapText="1"/>
    </xf>
    <xf numFmtId="164" fontId="0" fillId="0" borderId="10" xfId="0" applyNumberFormat="1" applyFont="1" applyFill="1" applyBorder="1" applyAlignment="1">
      <alignment horizontal="right" wrapText="1"/>
    </xf>
    <xf numFmtId="164" fontId="0" fillId="0" borderId="44" xfId="0" applyNumberFormat="1" applyFont="1" applyFill="1" applyBorder="1" applyAlignment="1">
      <alignment horizontal="right" wrapText="1"/>
    </xf>
    <xf numFmtId="0" fontId="7" fillId="0" borderId="11" xfId="0" applyNumberFormat="1" applyFont="1" applyFill="1" applyBorder="1" applyAlignment="1">
      <alignment horizontal="right" wrapText="1"/>
    </xf>
    <xf numFmtId="0" fontId="7" fillId="0" borderId="44" xfId="0" applyNumberFormat="1" applyFont="1" applyFill="1" applyBorder="1" applyAlignment="1">
      <alignment horizontal="center" wrapText="1"/>
    </xf>
    <xf numFmtId="164" fontId="7" fillId="0" borderId="10" xfId="0" applyNumberFormat="1" applyFont="1" applyFill="1" applyBorder="1" applyAlignment="1">
      <alignment horizontal="right" wrapText="1"/>
    </xf>
    <xf numFmtId="164" fontId="7" fillId="0" borderId="11" xfId="0" applyNumberFormat="1" applyFont="1" applyFill="1" applyBorder="1" applyAlignment="1">
      <alignment horizontal="right" wrapText="1"/>
    </xf>
    <xf numFmtId="164" fontId="7" fillId="0" borderId="44" xfId="0" applyNumberFormat="1" applyFont="1" applyFill="1" applyBorder="1" applyAlignment="1">
      <alignment horizontal="right" wrapText="1"/>
    </xf>
    <xf numFmtId="0" fontId="7" fillId="0" borderId="44" xfId="0" applyNumberFormat="1" applyFont="1" applyFill="1" applyBorder="1" applyAlignment="1"/>
    <xf numFmtId="0" fontId="7" fillId="0" borderId="44" xfId="0" applyNumberFormat="1" applyFont="1" applyFill="1" applyBorder="1" applyAlignment="1">
      <alignment horizontal="center"/>
    </xf>
    <xf numFmtId="0" fontId="7" fillId="0" borderId="10" xfId="0" applyNumberFormat="1" applyFont="1" applyFill="1" applyBorder="1" applyAlignment="1">
      <alignment horizontal="right"/>
    </xf>
    <xf numFmtId="0" fontId="7" fillId="0" borderId="11" xfId="0" applyNumberFormat="1" applyFont="1" applyFill="1" applyBorder="1" applyAlignment="1">
      <alignment horizontal="right"/>
    </xf>
    <xf numFmtId="0" fontId="7" fillId="0" borderId="44" xfId="0" applyNumberFormat="1" applyFont="1" applyFill="1" applyBorder="1" applyAlignment="1">
      <alignment horizontal="right"/>
    </xf>
    <xf numFmtId="0" fontId="0" fillId="0" borderId="10" xfId="0" applyNumberFormat="1" applyFont="1" applyFill="1" applyBorder="1" applyAlignment="1">
      <alignment horizontal="right"/>
    </xf>
    <xf numFmtId="0" fontId="0" fillId="0" borderId="11" xfId="0" applyNumberFormat="1" applyFont="1" applyFill="1" applyBorder="1" applyAlignment="1">
      <alignment horizontal="right"/>
    </xf>
    <xf numFmtId="0" fontId="0" fillId="0" borderId="44" xfId="0" applyNumberFormat="1" applyFont="1" applyFill="1" applyBorder="1" applyAlignment="1">
      <alignment horizontal="right"/>
    </xf>
    <xf numFmtId="164" fontId="0" fillId="0" borderId="11" xfId="0" applyNumberFormat="1" applyFont="1" applyFill="1" applyBorder="1" applyAlignment="1">
      <alignment horizontal="right"/>
    </xf>
    <xf numFmtId="0" fontId="7" fillId="0" borderId="11" xfId="0" applyFont="1" applyBorder="1" applyAlignment="1">
      <alignment horizontal="right"/>
    </xf>
    <xf numFmtId="2" fontId="0" fillId="0" borderId="10" xfId="0" applyNumberFormat="1" applyFont="1" applyFill="1" applyBorder="1" applyAlignment="1"/>
    <xf numFmtId="2" fontId="0" fillId="0" borderId="11" xfId="0" applyNumberFormat="1" applyFont="1" applyFill="1" applyBorder="1" applyAlignment="1">
      <alignment horizontal="right"/>
    </xf>
    <xf numFmtId="2" fontId="0" fillId="0" borderId="11" xfId="0" applyNumberFormat="1" applyFont="1" applyFill="1" applyBorder="1" applyAlignment="1"/>
    <xf numFmtId="2" fontId="0" fillId="0" borderId="44" xfId="0" applyNumberFormat="1" applyFont="1" applyFill="1" applyBorder="1" applyAlignment="1"/>
    <xf numFmtId="0" fontId="7" fillId="0" borderId="10" xfId="0" applyNumberFormat="1" applyFont="1" applyFill="1" applyBorder="1" applyAlignment="1">
      <alignment horizontal="right" wrapText="1"/>
    </xf>
    <xf numFmtId="0" fontId="7" fillId="0" borderId="44" xfId="0" applyNumberFormat="1" applyFont="1" applyFill="1" applyBorder="1" applyAlignment="1">
      <alignment horizontal="right" wrapText="1"/>
    </xf>
    <xf numFmtId="0" fontId="45" fillId="0" borderId="33" xfId="0" quotePrefix="1" applyNumberFormat="1" applyFont="1" applyBorder="1" applyAlignment="1">
      <alignment horizontal="right"/>
    </xf>
    <xf numFmtId="168" fontId="45" fillId="0" borderId="33" xfId="0" applyNumberFormat="1" applyFont="1" applyBorder="1" applyAlignment="1">
      <alignment horizontal="right"/>
    </xf>
    <xf numFmtId="0" fontId="7" fillId="0" borderId="20" xfId="0" applyNumberFormat="1" applyFont="1" applyFill="1" applyBorder="1" applyAlignment="1">
      <alignment horizontal="right" wrapText="1"/>
    </xf>
    <xf numFmtId="0" fontId="7" fillId="0" borderId="14" xfId="0" applyNumberFormat="1" applyFont="1" applyFill="1" applyBorder="1" applyAlignment="1">
      <alignment horizontal="right" wrapText="1"/>
    </xf>
    <xf numFmtId="0" fontId="7" fillId="0" borderId="59" xfId="0" applyNumberFormat="1" applyFont="1" applyFill="1" applyBorder="1" applyAlignment="1">
      <alignment horizontal="right" wrapText="1"/>
    </xf>
    <xf numFmtId="0" fontId="28" fillId="0" borderId="59" xfId="0" quotePrefix="1" applyNumberFormat="1" applyFont="1" applyBorder="1" applyAlignment="1">
      <alignment horizontal="right"/>
    </xf>
    <xf numFmtId="0" fontId="28" fillId="0" borderId="14" xfId="0" quotePrefix="1" applyNumberFormat="1" applyFont="1" applyBorder="1" applyAlignment="1">
      <alignment horizontal="right"/>
    </xf>
    <xf numFmtId="0" fontId="28" fillId="0" borderId="11" xfId="0" applyNumberFormat="1" applyFont="1" applyBorder="1" applyAlignment="1">
      <alignment horizontal="right"/>
    </xf>
    <xf numFmtId="164" fontId="28" fillId="0" borderId="14" xfId="0" quotePrefix="1" applyNumberFormat="1" applyFont="1" applyBorder="1" applyAlignment="1">
      <alignment horizontal="right"/>
    </xf>
    <xf numFmtId="164" fontId="28" fillId="0" borderId="35" xfId="0" quotePrefix="1" applyNumberFormat="1" applyFont="1" applyBorder="1" applyAlignment="1">
      <alignment horizontal="right"/>
    </xf>
    <xf numFmtId="164" fontId="45" fillId="0" borderId="47" xfId="0" quotePrefix="1" applyNumberFormat="1" applyFont="1" applyBorder="1" applyAlignment="1">
      <alignment horizontal="right"/>
    </xf>
    <xf numFmtId="0" fontId="28" fillId="0" borderId="11" xfId="0" quotePrefix="1" applyNumberFormat="1" applyFont="1" applyBorder="1" applyAlignment="1">
      <alignment horizontal="right"/>
    </xf>
    <xf numFmtId="0" fontId="7" fillId="0" borderId="0" xfId="6" applyNumberFormat="1" applyFont="1" applyFill="1" applyBorder="1" applyAlignment="1">
      <alignment vertical="center"/>
    </xf>
    <xf numFmtId="164" fontId="46" fillId="0" borderId="23" xfId="6" applyNumberFormat="1" applyFont="1" applyFill="1" applyBorder="1" applyAlignment="1">
      <alignment horizontal="right" wrapText="1"/>
    </xf>
    <xf numFmtId="164" fontId="53" fillId="0" borderId="23" xfId="6" applyNumberFormat="1" applyFont="1" applyFill="1" applyBorder="1" applyAlignment="1">
      <alignment horizontal="right" wrapText="1"/>
    </xf>
    <xf numFmtId="164" fontId="53" fillId="0" borderId="27" xfId="6" applyNumberFormat="1" applyFont="1" applyFill="1" applyBorder="1" applyAlignment="1">
      <alignment horizontal="right" wrapText="1"/>
    </xf>
    <xf numFmtId="164" fontId="53" fillId="0" borderId="28" xfId="6" applyNumberFormat="1" applyFont="1" applyFill="1" applyBorder="1" applyAlignment="1">
      <alignment horizontal="right" wrapText="1"/>
    </xf>
    <xf numFmtId="164" fontId="46" fillId="0" borderId="10" xfId="6" applyNumberFormat="1" applyFont="1" applyFill="1" applyBorder="1" applyAlignment="1">
      <alignment horizontal="right" wrapText="1"/>
    </xf>
    <xf numFmtId="2" fontId="49" fillId="0" borderId="48" xfId="0" applyNumberFormat="1" applyFont="1" applyFill="1" applyBorder="1" applyAlignment="1">
      <alignment horizontal="right" wrapText="1"/>
    </xf>
    <xf numFmtId="2" fontId="45" fillId="0" borderId="35" xfId="0" applyNumberFormat="1" applyFont="1" applyFill="1" applyBorder="1" applyAlignment="1">
      <alignment horizontal="right" wrapText="1"/>
    </xf>
    <xf numFmtId="166" fontId="0" fillId="0" borderId="35" xfId="0" applyNumberFormat="1" applyFont="1" applyBorder="1" applyAlignment="1">
      <alignment horizontal="right"/>
    </xf>
    <xf numFmtId="1" fontId="7" fillId="0" borderId="23" xfId="7" applyNumberFormat="1" applyFont="1" applyBorder="1" applyAlignment="1">
      <alignment horizontal="right" wrapText="1"/>
    </xf>
    <xf numFmtId="1" fontId="7" fillId="0" borderId="30" xfId="7" applyNumberFormat="1" applyFont="1" applyBorder="1" applyAlignment="1">
      <alignment horizontal="right" wrapText="1"/>
    </xf>
    <xf numFmtId="1" fontId="7" fillId="0" borderId="34" xfId="7" applyNumberFormat="1" applyFont="1" applyBorder="1" applyAlignment="1">
      <alignment horizontal="right" wrapText="1"/>
    </xf>
    <xf numFmtId="1" fontId="7" fillId="0" borderId="36" xfId="7" applyNumberFormat="1" applyFont="1" applyBorder="1" applyAlignment="1">
      <alignment horizontal="right"/>
    </xf>
    <xf numFmtId="1" fontId="7" fillId="0" borderId="28" xfId="7" applyNumberFormat="1" applyFont="1" applyBorder="1" applyAlignment="1">
      <alignment horizontal="right"/>
    </xf>
    <xf numFmtId="1" fontId="7" fillId="0" borderId="0" xfId="7" applyNumberFormat="1" applyFont="1" applyBorder="1" applyAlignment="1">
      <alignment horizontal="right"/>
    </xf>
    <xf numFmtId="1" fontId="7" fillId="0" borderId="10" xfId="7" applyNumberFormat="1" applyFont="1" applyBorder="1" applyAlignment="1">
      <alignment horizontal="right" wrapText="1"/>
    </xf>
    <xf numFmtId="1" fontId="7" fillId="0" borderId="11" xfId="7" applyNumberFormat="1" applyFont="1" applyBorder="1" applyAlignment="1">
      <alignment horizontal="right" wrapText="1"/>
    </xf>
    <xf numFmtId="1" fontId="7" fillId="0" borderId="33" xfId="7" applyNumberFormat="1" applyFont="1" applyBorder="1" applyAlignment="1">
      <alignment horizontal="right"/>
    </xf>
    <xf numFmtId="1" fontId="7" fillId="0" borderId="11" xfId="7" applyNumberFormat="1" applyFont="1" applyBorder="1" applyAlignment="1">
      <alignment horizontal="right"/>
    </xf>
    <xf numFmtId="1" fontId="7" fillId="0" borderId="32" xfId="7" applyNumberFormat="1" applyFont="1" applyBorder="1" applyAlignment="1">
      <alignment horizontal="right"/>
    </xf>
    <xf numFmtId="164" fontId="7" fillId="0" borderId="50" xfId="7" applyNumberFormat="1" applyFont="1" applyBorder="1" applyAlignment="1">
      <alignment horizontal="right" wrapText="1"/>
    </xf>
    <xf numFmtId="164" fontId="7" fillId="0" borderId="24" xfId="7" applyNumberFormat="1" applyFont="1" applyBorder="1" applyAlignment="1">
      <alignment horizontal="right" wrapText="1"/>
    </xf>
    <xf numFmtId="164" fontId="7" fillId="0" borderId="48" xfId="7" applyNumberFormat="1" applyFont="1" applyBorder="1" applyAlignment="1">
      <alignment horizontal="right" wrapText="1"/>
    </xf>
    <xf numFmtId="2" fontId="23" fillId="0" borderId="50" xfId="7" applyNumberFormat="1" applyFont="1" applyBorder="1" applyAlignment="1">
      <alignment horizontal="right" wrapText="1"/>
    </xf>
    <xf numFmtId="2" fontId="23" fillId="0" borderId="24" xfId="7" applyNumberFormat="1" applyFont="1" applyBorder="1" applyAlignment="1">
      <alignment horizontal="right" wrapText="1"/>
    </xf>
    <xf numFmtId="0" fontId="7" fillId="6" borderId="13" xfId="7" applyNumberFormat="1" applyFont="1" applyFill="1" applyBorder="1" applyAlignment="1">
      <alignment horizontal="center" vertical="center"/>
    </xf>
    <xf numFmtId="0" fontId="7" fillId="0" borderId="36" xfId="7" applyNumberFormat="1" applyFont="1" applyBorder="1" applyAlignment="1">
      <alignment vertical="center"/>
    </xf>
    <xf numFmtId="3" fontId="7" fillId="0" borderId="0" xfId="6" applyNumberFormat="1" applyFont="1" applyBorder="1" applyAlignment="1">
      <alignment horizontal="right"/>
    </xf>
    <xf numFmtId="2" fontId="46" fillId="0" borderId="10" xfId="6" applyNumberFormat="1" applyFont="1" applyBorder="1" applyAlignment="1">
      <alignment horizontal="right"/>
    </xf>
    <xf numFmtId="2" fontId="46" fillId="0" borderId="11" xfId="6" applyNumberFormat="1" applyFont="1" applyBorder="1" applyAlignment="1">
      <alignment horizontal="right"/>
    </xf>
    <xf numFmtId="2" fontId="45" fillId="0" borderId="33" xfId="0" applyNumberFormat="1" applyFont="1" applyBorder="1" applyAlignment="1">
      <alignment horizontal="right"/>
    </xf>
    <xf numFmtId="2" fontId="46" fillId="0" borderId="11" xfId="0" applyNumberFormat="1" applyFont="1" applyBorder="1"/>
    <xf numFmtId="2" fontId="7" fillId="0" borderId="32" xfId="0" applyNumberFormat="1" applyFont="1" applyBorder="1" applyAlignment="1">
      <alignment horizontal="right"/>
    </xf>
    <xf numFmtId="164" fontId="11" fillId="0" borderId="32" xfId="0" applyNumberFormat="1" applyFont="1" applyFill="1" applyBorder="1" applyAlignment="1">
      <alignment horizontal="right"/>
    </xf>
    <xf numFmtId="1" fontId="11" fillId="0" borderId="32" xfId="0" applyNumberFormat="1" applyFont="1" applyFill="1" applyBorder="1" applyAlignment="1">
      <alignment horizontal="right"/>
    </xf>
    <xf numFmtId="2" fontId="49" fillId="0" borderId="10" xfId="0" applyNumberFormat="1" applyFont="1" applyBorder="1" applyAlignment="1">
      <alignment horizontal="right"/>
    </xf>
    <xf numFmtId="2" fontId="49" fillId="0" borderId="11" xfId="0" applyNumberFormat="1" applyFont="1" applyBorder="1" applyAlignment="1">
      <alignment horizontal="right"/>
    </xf>
    <xf numFmtId="2" fontId="53" fillId="0" borderId="10" xfId="0" applyNumberFormat="1" applyFont="1" applyBorder="1" applyAlignment="1">
      <alignment horizontal="right"/>
    </xf>
    <xf numFmtId="2" fontId="46" fillId="3" borderId="16" xfId="6" applyNumberFormat="1" applyFont="1" applyFill="1" applyBorder="1" applyAlignment="1">
      <alignment horizontal="right" wrapText="1"/>
    </xf>
    <xf numFmtId="2" fontId="46" fillId="3" borderId="9" xfId="6" applyNumberFormat="1" applyFont="1" applyFill="1" applyBorder="1" applyAlignment="1">
      <alignment horizontal="right" wrapText="1"/>
    </xf>
    <xf numFmtId="2" fontId="46" fillId="3" borderId="15" xfId="6" applyNumberFormat="1" applyFont="1" applyFill="1" applyBorder="1" applyAlignment="1">
      <alignment horizontal="right" wrapText="1"/>
    </xf>
    <xf numFmtId="2" fontId="46" fillId="3" borderId="15" xfId="6" applyNumberFormat="1" applyFont="1" applyFill="1" applyBorder="1" applyAlignment="1">
      <alignment horizontal="right" vertical="center"/>
    </xf>
    <xf numFmtId="2" fontId="56" fillId="3" borderId="15" xfId="6" applyNumberFormat="1" applyFont="1" applyFill="1" applyBorder="1" applyAlignment="1">
      <alignment horizontal="right"/>
    </xf>
    <xf numFmtId="2" fontId="46" fillId="3" borderId="15" xfId="6" applyNumberFormat="1" applyFont="1" applyFill="1" applyBorder="1" applyAlignment="1">
      <alignment horizontal="right"/>
    </xf>
    <xf numFmtId="2" fontId="56" fillId="3" borderId="9" xfId="6" applyNumberFormat="1" applyFont="1" applyFill="1" applyBorder="1" applyAlignment="1">
      <alignment horizontal="right"/>
    </xf>
    <xf numFmtId="2" fontId="46" fillId="3" borderId="27" xfId="6" applyNumberFormat="1" applyFont="1" applyFill="1" applyBorder="1" applyAlignment="1">
      <alignment horizontal="right" wrapText="1"/>
    </xf>
    <xf numFmtId="2" fontId="46" fillId="3" borderId="28" xfId="6" applyNumberFormat="1" applyFont="1" applyFill="1" applyBorder="1" applyAlignment="1">
      <alignment horizontal="right" wrapText="1"/>
    </xf>
    <xf numFmtId="2" fontId="46" fillId="3" borderId="30" xfId="6" applyNumberFormat="1" applyFont="1" applyFill="1" applyBorder="1" applyAlignment="1">
      <alignment horizontal="right" wrapText="1"/>
    </xf>
    <xf numFmtId="2" fontId="46" fillId="3" borderId="34" xfId="6" applyNumberFormat="1" applyFont="1" applyFill="1" applyBorder="1" applyAlignment="1">
      <alignment horizontal="right" wrapText="1"/>
    </xf>
    <xf numFmtId="2" fontId="56" fillId="3" borderId="34" xfId="6" applyNumberFormat="1" applyFont="1" applyFill="1" applyBorder="1" applyAlignment="1">
      <alignment horizontal="right" vertical="center"/>
    </xf>
    <xf numFmtId="2" fontId="56" fillId="3" borderId="34" xfId="6" applyNumberFormat="1" applyFont="1" applyFill="1" applyBorder="1" applyAlignment="1">
      <alignment horizontal="right"/>
    </xf>
    <xf numFmtId="2" fontId="56" fillId="3" borderId="30" xfId="6" applyNumberFormat="1" applyFont="1" applyFill="1" applyBorder="1" applyAlignment="1">
      <alignment horizontal="right"/>
    </xf>
    <xf numFmtId="3" fontId="61" fillId="0" borderId="10" xfId="0" applyNumberFormat="1" applyFont="1" applyBorder="1" applyAlignment="1"/>
    <xf numFmtId="3" fontId="61" fillId="0" borderId="11" xfId="0" applyNumberFormat="1" applyFont="1" applyBorder="1" applyAlignment="1"/>
    <xf numFmtId="1" fontId="61" fillId="0" borderId="10" xfId="0" applyNumberFormat="1" applyFont="1" applyBorder="1" applyAlignment="1"/>
    <xf numFmtId="1" fontId="61" fillId="0" borderId="11" xfId="0" applyNumberFormat="1" applyFont="1" applyBorder="1" applyAlignment="1"/>
    <xf numFmtId="2" fontId="53" fillId="3" borderId="10" xfId="6" applyNumberFormat="1" applyFont="1" applyFill="1" applyBorder="1" applyAlignment="1">
      <alignment horizontal="right"/>
    </xf>
    <xf numFmtId="2" fontId="53" fillId="3" borderId="11" xfId="0" applyNumberFormat="1" applyFont="1" applyFill="1" applyBorder="1" applyAlignment="1">
      <alignment horizontal="right"/>
    </xf>
    <xf numFmtId="2" fontId="46" fillId="3" borderId="11" xfId="0" applyNumberFormat="1" applyFont="1" applyFill="1" applyBorder="1" applyAlignment="1">
      <alignment horizontal="right"/>
    </xf>
    <xf numFmtId="2" fontId="46" fillId="3" borderId="33" xfId="6" applyNumberFormat="1" applyFont="1" applyFill="1" applyBorder="1" applyAlignment="1">
      <alignment horizontal="right"/>
    </xf>
    <xf numFmtId="2" fontId="46" fillId="3" borderId="11" xfId="6" applyNumberFormat="1" applyFont="1" applyFill="1" applyBorder="1" applyAlignment="1">
      <alignment horizontal="right"/>
    </xf>
    <xf numFmtId="2" fontId="46" fillId="3" borderId="33" xfId="0" applyNumberFormat="1" applyFont="1" applyFill="1" applyBorder="1" applyAlignment="1">
      <alignment horizontal="right"/>
    </xf>
    <xf numFmtId="2" fontId="56" fillId="3" borderId="33" xfId="0" applyNumberFormat="1" applyFont="1" applyFill="1" applyBorder="1" applyAlignment="1">
      <alignment horizontal="right"/>
    </xf>
    <xf numFmtId="2" fontId="56" fillId="3" borderId="11" xfId="0" applyNumberFormat="1" applyFont="1" applyFill="1" applyBorder="1" applyAlignment="1">
      <alignment horizontal="right"/>
    </xf>
    <xf numFmtId="1" fontId="61" fillId="0" borderId="52" xfId="0" applyNumberFormat="1" applyFont="1" applyBorder="1" applyAlignment="1"/>
    <xf numFmtId="1" fontId="61" fillId="0" borderId="51" xfId="0" applyNumberFormat="1" applyFont="1" applyBorder="1" applyAlignment="1"/>
    <xf numFmtId="2" fontId="46" fillId="0" borderId="27" xfId="6" applyNumberFormat="1" applyFont="1" applyBorder="1" applyAlignment="1">
      <alignment horizontal="right" wrapText="1"/>
    </xf>
    <xf numFmtId="2" fontId="46" fillId="0" borderId="28" xfId="6" applyNumberFormat="1" applyFont="1" applyBorder="1" applyAlignment="1">
      <alignment horizontal="right" wrapText="1"/>
    </xf>
    <xf numFmtId="2" fontId="46" fillId="0" borderId="9" xfId="6" applyNumberFormat="1" applyFont="1" applyBorder="1" applyAlignment="1">
      <alignment horizontal="right" wrapText="1"/>
    </xf>
    <xf numFmtId="166" fontId="46" fillId="0" borderId="15" xfId="6" applyNumberFormat="1" applyFont="1" applyBorder="1" applyAlignment="1">
      <alignment horizontal="right" wrapText="1"/>
    </xf>
    <xf numFmtId="166" fontId="46" fillId="0" borderId="9" xfId="6" applyNumberFormat="1" applyFont="1" applyBorder="1" applyAlignment="1">
      <alignment horizontal="right" wrapText="1"/>
    </xf>
    <xf numFmtId="166" fontId="46" fillId="3" borderId="9" xfId="6" applyNumberFormat="1" applyFont="1" applyFill="1" applyBorder="1" applyAlignment="1"/>
    <xf numFmtId="166" fontId="46" fillId="3" borderId="9" xfId="6" applyNumberFormat="1" applyFont="1" applyFill="1" applyBorder="1" applyAlignment="1">
      <alignment horizontal="right"/>
    </xf>
    <xf numFmtId="164" fontId="46" fillId="3" borderId="9" xfId="6" applyNumberFormat="1" applyFont="1" applyFill="1" applyBorder="1" applyAlignment="1">
      <alignment horizontal="right"/>
    </xf>
    <xf numFmtId="2" fontId="53" fillId="3" borderId="27" xfId="6" applyNumberFormat="1" applyFont="1" applyFill="1" applyBorder="1" applyAlignment="1">
      <alignment horizontal="right"/>
    </xf>
    <xf numFmtId="2" fontId="53" fillId="3" borderId="28" xfId="6" applyNumberFormat="1" applyFont="1" applyFill="1" applyBorder="1" applyAlignment="1">
      <alignment horizontal="right"/>
    </xf>
    <xf numFmtId="2" fontId="53" fillId="3" borderId="11" xfId="6" applyNumberFormat="1" applyFont="1" applyFill="1" applyBorder="1" applyAlignment="1">
      <alignment horizontal="right"/>
    </xf>
    <xf numFmtId="2" fontId="46" fillId="3" borderId="33" xfId="0" applyNumberFormat="1" applyFont="1" applyFill="1" applyBorder="1" applyAlignment="1"/>
    <xf numFmtId="2" fontId="23" fillId="0" borderId="32" xfId="0" applyNumberFormat="1" applyFont="1" applyBorder="1" applyAlignment="1">
      <alignment horizontal="right"/>
    </xf>
    <xf numFmtId="2" fontId="0" fillId="0" borderId="32" xfId="0" applyNumberFormat="1" applyFont="1" applyBorder="1" applyAlignment="1">
      <alignment horizontal="right"/>
    </xf>
    <xf numFmtId="2" fontId="7" fillId="0" borderId="33" xfId="6" applyNumberFormat="1" applyFont="1" applyBorder="1" applyAlignment="1">
      <alignment horizontal="right"/>
    </xf>
    <xf numFmtId="2" fontId="28" fillId="0" borderId="11" xfId="6" applyNumberFormat="1" applyFont="1" applyBorder="1" applyAlignment="1">
      <alignment horizontal="right"/>
    </xf>
    <xf numFmtId="2" fontId="0" fillId="0" borderId="33" xfId="6" applyNumberFormat="1" applyFont="1" applyBorder="1" applyAlignment="1"/>
    <xf numFmtId="2" fontId="45" fillId="0" borderId="33" xfId="0" applyNumberFormat="1" applyFont="1" applyBorder="1" applyAlignment="1"/>
    <xf numFmtId="2" fontId="46" fillId="3" borderId="11" xfId="0" applyNumberFormat="1" applyFont="1" applyFill="1" applyBorder="1" applyAlignment="1"/>
    <xf numFmtId="3" fontId="45" fillId="0" borderId="32" xfId="0" applyNumberFormat="1" applyFont="1" applyFill="1" applyBorder="1" applyAlignment="1">
      <alignment horizontal="right" wrapText="1"/>
    </xf>
    <xf numFmtId="2" fontId="53" fillId="3" borderId="20" xfId="6" applyNumberFormat="1" applyFont="1" applyFill="1" applyBorder="1" applyAlignment="1">
      <alignment horizontal="right"/>
    </xf>
    <xf numFmtId="2" fontId="53" fillId="0" borderId="14" xfId="6" applyNumberFormat="1" applyFont="1" applyBorder="1" applyAlignment="1">
      <alignment horizontal="right"/>
    </xf>
    <xf numFmtId="2" fontId="23" fillId="0" borderId="10" xfId="6" applyNumberFormat="1" applyFont="1" applyBorder="1" applyAlignment="1">
      <alignment horizontal="right"/>
    </xf>
    <xf numFmtId="2" fontId="23" fillId="0" borderId="11" xfId="6" applyNumberFormat="1" applyFont="1" applyBorder="1" applyAlignment="1">
      <alignment horizontal="right"/>
    </xf>
    <xf numFmtId="2" fontId="7" fillId="0" borderId="10" xfId="6" applyNumberFormat="1" applyFont="1" applyBorder="1" applyAlignment="1">
      <alignment horizontal="right"/>
    </xf>
    <xf numFmtId="2" fontId="7" fillId="0" borderId="11" xfId="6" applyNumberFormat="1" applyFont="1" applyBorder="1" applyAlignment="1">
      <alignment horizontal="right"/>
    </xf>
    <xf numFmtId="2" fontId="0" fillId="0" borderId="33" xfId="6" applyNumberFormat="1" applyFont="1" applyBorder="1" applyAlignment="1">
      <alignment horizontal="right"/>
    </xf>
    <xf numFmtId="2" fontId="0" fillId="0" borderId="11" xfId="6" applyNumberFormat="1" applyFont="1" applyBorder="1" applyAlignment="1">
      <alignment horizontal="right"/>
    </xf>
    <xf numFmtId="2" fontId="0" fillId="0" borderId="32" xfId="6" applyNumberFormat="1" applyFont="1" applyBorder="1" applyAlignment="1">
      <alignment horizontal="right"/>
    </xf>
    <xf numFmtId="2" fontId="23" fillId="0" borderId="10" xfId="6" applyNumberFormat="1" applyFont="1" applyFill="1" applyBorder="1" applyAlignment="1">
      <alignment horizontal="right"/>
    </xf>
    <xf numFmtId="2" fontId="23" fillId="0" borderId="11" xfId="6" applyNumberFormat="1" applyFont="1" applyFill="1" applyBorder="1" applyAlignment="1">
      <alignment horizontal="right"/>
    </xf>
    <xf numFmtId="2" fontId="53" fillId="0" borderId="10" xfId="6" applyNumberFormat="1" applyFont="1" applyBorder="1" applyAlignment="1">
      <alignment horizontal="right"/>
    </xf>
    <xf numFmtId="2" fontId="53" fillId="0" borderId="11" xfId="6" applyNumberFormat="1" applyFont="1" applyBorder="1" applyAlignment="1">
      <alignment horizontal="right"/>
    </xf>
    <xf numFmtId="2" fontId="53" fillId="0" borderId="50" xfId="6" applyNumberFormat="1" applyFont="1" applyBorder="1" applyAlignment="1">
      <alignment horizontal="right"/>
    </xf>
    <xf numFmtId="2" fontId="53" fillId="0" borderId="24" xfId="6" applyNumberFormat="1" applyFont="1" applyBorder="1" applyAlignment="1">
      <alignment horizontal="right"/>
    </xf>
    <xf numFmtId="2" fontId="46" fillId="0" borderId="24" xfId="6" applyNumberFormat="1" applyFont="1" applyBorder="1" applyAlignment="1">
      <alignment horizontal="right"/>
    </xf>
    <xf numFmtId="2" fontId="46" fillId="0" borderId="33" xfId="6" applyNumberFormat="1" applyFont="1" applyBorder="1" applyAlignment="1">
      <alignment horizontal="right"/>
    </xf>
    <xf numFmtId="2" fontId="46" fillId="0" borderId="32" xfId="6" applyNumberFormat="1" applyFont="1" applyBorder="1" applyAlignment="1">
      <alignment horizontal="right"/>
    </xf>
    <xf numFmtId="2" fontId="53" fillId="0" borderId="23" xfId="6" applyNumberFormat="1" applyFont="1" applyBorder="1" applyAlignment="1">
      <alignment horizontal="right"/>
    </xf>
    <xf numFmtId="2" fontId="53" fillId="0" borderId="30" xfId="6" applyNumberFormat="1" applyFont="1" applyBorder="1" applyAlignment="1">
      <alignment horizontal="right"/>
    </xf>
    <xf numFmtId="2" fontId="53" fillId="0" borderId="20" xfId="6" applyNumberFormat="1" applyFont="1" applyBorder="1" applyAlignment="1">
      <alignment horizontal="right"/>
    </xf>
    <xf numFmtId="164" fontId="46" fillId="0" borderId="34" xfId="6" applyNumberFormat="1" applyFont="1" applyBorder="1" applyAlignment="1">
      <alignment horizontal="right"/>
    </xf>
    <xf numFmtId="164" fontId="46" fillId="0" borderId="31" xfId="6" applyNumberFormat="1" applyFont="1" applyBorder="1" applyAlignment="1">
      <alignment horizontal="right"/>
    </xf>
    <xf numFmtId="164" fontId="46" fillId="0" borderId="35" xfId="6" applyNumberFormat="1" applyFont="1" applyBorder="1" applyAlignment="1">
      <alignment horizontal="right"/>
    </xf>
    <xf numFmtId="164" fontId="46" fillId="0" borderId="47" xfId="6" applyNumberFormat="1" applyFont="1" applyBorder="1" applyAlignment="1">
      <alignment horizontal="right"/>
    </xf>
    <xf numFmtId="164" fontId="46" fillId="0" borderId="51" xfId="6" applyNumberFormat="1" applyFont="1" applyBorder="1" applyAlignment="1">
      <alignment horizontal="right"/>
    </xf>
    <xf numFmtId="164" fontId="46" fillId="0" borderId="43" xfId="6" applyNumberFormat="1" applyFont="1" applyBorder="1" applyAlignment="1">
      <alignment horizontal="right"/>
    </xf>
    <xf numFmtId="166" fontId="12" fillId="0" borderId="33" xfId="0" applyNumberFormat="1" applyFont="1" applyFill="1" applyBorder="1" applyAlignment="1">
      <alignment horizontal="right" wrapText="1"/>
    </xf>
    <xf numFmtId="0" fontId="0" fillId="4" borderId="13" xfId="0" applyNumberFormat="1" applyFont="1" applyFill="1" applyBorder="1" applyAlignment="1">
      <alignment horizontal="center" vertical="center" wrapText="1"/>
    </xf>
    <xf numFmtId="0" fontId="0" fillId="4" borderId="12" xfId="0" applyNumberFormat="1" applyFont="1" applyFill="1" applyBorder="1" applyAlignment="1">
      <alignment horizontal="center" vertical="center" wrapText="1"/>
    </xf>
    <xf numFmtId="166" fontId="32" fillId="0" borderId="9" xfId="0" applyNumberFormat="1" applyFont="1" applyBorder="1" applyAlignment="1">
      <alignment horizontal="center" wrapText="1"/>
    </xf>
    <xf numFmtId="166" fontId="0" fillId="0" borderId="36" xfId="0" applyNumberFormat="1" applyFont="1" applyBorder="1" applyAlignment="1">
      <alignment vertical="center"/>
    </xf>
    <xf numFmtId="166" fontId="0" fillId="3" borderId="23" xfId="0" applyNumberFormat="1" applyFont="1" applyFill="1" applyBorder="1" applyAlignment="1">
      <alignment horizontal="right"/>
    </xf>
    <xf numFmtId="166" fontId="0" fillId="3" borderId="30" xfId="0" applyNumberFormat="1" applyFont="1" applyFill="1" applyBorder="1" applyAlignment="1">
      <alignment horizontal="right"/>
    </xf>
    <xf numFmtId="164" fontId="33" fillId="0" borderId="24" xfId="0" applyNumberFormat="1" applyFont="1" applyFill="1" applyBorder="1" applyAlignment="1">
      <alignment horizontal="right" wrapText="1"/>
    </xf>
    <xf numFmtId="164" fontId="12" fillId="0" borderId="30" xfId="0" applyNumberFormat="1" applyFont="1" applyFill="1" applyBorder="1" applyAlignment="1">
      <alignment horizontal="right" wrapText="1"/>
    </xf>
    <xf numFmtId="0" fontId="23" fillId="0" borderId="10" xfId="0" applyNumberFormat="1" applyFont="1" applyFill="1" applyBorder="1" applyAlignment="1">
      <alignment horizontal="right" wrapText="1"/>
    </xf>
    <xf numFmtId="166" fontId="0" fillId="3" borderId="30" xfId="0" applyNumberFormat="1" applyFont="1" applyFill="1" applyBorder="1" applyAlignment="1">
      <alignment horizontal="right" wrapText="1"/>
    </xf>
    <xf numFmtId="166" fontId="12" fillId="0" borderId="44" xfId="0" applyNumberFormat="1" applyFont="1" applyFill="1" applyBorder="1" applyAlignment="1">
      <alignment horizontal="right" wrapText="1"/>
    </xf>
    <xf numFmtId="166" fontId="46" fillId="0" borderId="11" xfId="0" applyNumberFormat="1" applyFont="1" applyFill="1" applyBorder="1" applyAlignment="1">
      <alignment horizontal="right" wrapText="1"/>
    </xf>
    <xf numFmtId="166" fontId="46" fillId="0" borderId="33" xfId="0" applyNumberFormat="1" applyFont="1" applyFill="1" applyBorder="1" applyAlignment="1">
      <alignment horizontal="right" wrapText="1"/>
    </xf>
    <xf numFmtId="166" fontId="46" fillId="0" borderId="11" xfId="0" applyNumberFormat="1" applyFont="1" applyFill="1" applyBorder="1" applyAlignment="1">
      <alignment horizontal="right"/>
    </xf>
    <xf numFmtId="164" fontId="54" fillId="0" borderId="53" xfId="0" applyNumberFormat="1" applyFont="1" applyFill="1" applyBorder="1" applyAlignment="1">
      <alignment horizontal="right" wrapText="1"/>
    </xf>
    <xf numFmtId="164" fontId="54" fillId="0" borderId="24" xfId="0" applyNumberFormat="1" applyFont="1" applyFill="1" applyBorder="1" applyAlignment="1">
      <alignment horizontal="right" wrapText="1"/>
    </xf>
    <xf numFmtId="164" fontId="54" fillId="0" borderId="48" xfId="0" applyNumberFormat="1" applyFont="1" applyFill="1" applyBorder="1" applyAlignment="1">
      <alignment horizontal="right" wrapText="1"/>
    </xf>
    <xf numFmtId="164" fontId="54" fillId="0" borderId="48" xfId="0" applyNumberFormat="1" applyFont="1" applyFill="1" applyBorder="1" applyAlignment="1">
      <alignment horizontal="right"/>
    </xf>
    <xf numFmtId="164" fontId="12" fillId="0" borderId="48" xfId="0" applyNumberFormat="1" applyFont="1" applyFill="1" applyBorder="1" applyAlignment="1">
      <alignment horizontal="right" wrapText="1"/>
    </xf>
    <xf numFmtId="166" fontId="12" fillId="0" borderId="30" xfId="0" applyNumberFormat="1" applyFont="1" applyFill="1" applyBorder="1" applyAlignment="1">
      <alignment horizontal="right" wrapText="1"/>
    </xf>
    <xf numFmtId="166" fontId="12" fillId="0" borderId="11" xfId="0" applyNumberFormat="1" applyFont="1" applyFill="1" applyBorder="1" applyAlignment="1">
      <alignment horizontal="right" wrapText="1"/>
    </xf>
    <xf numFmtId="164" fontId="11" fillId="0" borderId="10" xfId="0" applyNumberFormat="1" applyFont="1" applyBorder="1" applyAlignment="1"/>
    <xf numFmtId="164" fontId="13" fillId="0" borderId="10" xfId="0" applyNumberFormat="1" applyFont="1" applyBorder="1" applyAlignment="1">
      <alignment horizontal="right" wrapText="1"/>
    </xf>
    <xf numFmtId="164" fontId="13" fillId="0" borderId="11" xfId="0" applyNumberFormat="1" applyFont="1" applyBorder="1" applyAlignment="1">
      <alignment horizontal="right" wrapText="1"/>
    </xf>
    <xf numFmtId="164" fontId="11" fillId="0" borderId="11" xfId="0" applyNumberFormat="1" applyFont="1" applyBorder="1" applyAlignment="1">
      <alignment horizontal="right" wrapText="1"/>
    </xf>
    <xf numFmtId="164" fontId="11" fillId="0" borderId="20" xfId="0" applyNumberFormat="1" applyFont="1" applyBorder="1" applyAlignment="1"/>
    <xf numFmtId="164" fontId="11" fillId="0" borderId="35" xfId="0" applyNumberFormat="1" applyFont="1" applyFill="1" applyBorder="1" applyAlignment="1"/>
    <xf numFmtId="3" fontId="46" fillId="0" borderId="58" xfId="0" applyNumberFormat="1" applyFont="1" applyBorder="1" applyAlignment="1">
      <alignment horizontal="right"/>
    </xf>
    <xf numFmtId="164" fontId="7" fillId="0" borderId="9" xfId="0" applyNumberFormat="1" applyFont="1" applyBorder="1" applyAlignment="1">
      <alignment horizontal="right" wrapText="1"/>
    </xf>
    <xf numFmtId="164" fontId="7" fillId="0" borderId="9" xfId="0" applyNumberFormat="1" applyFont="1" applyBorder="1" applyAlignment="1">
      <alignment vertical="center"/>
    </xf>
    <xf numFmtId="164" fontId="7" fillId="0" borderId="15" xfId="0" applyNumberFormat="1" applyFont="1" applyBorder="1" applyAlignment="1">
      <alignment vertical="center"/>
    </xf>
    <xf numFmtId="164" fontId="7" fillId="0" borderId="40" xfId="0" applyNumberFormat="1" applyFont="1" applyBorder="1" applyAlignment="1">
      <alignment vertical="center"/>
    </xf>
    <xf numFmtId="164" fontId="7" fillId="0" borderId="16" xfId="0" applyNumberFormat="1" applyFont="1" applyBorder="1" applyAlignment="1">
      <alignment horizontal="right" wrapText="1"/>
    </xf>
    <xf numFmtId="2" fontId="7" fillId="0" borderId="11" xfId="0" applyNumberFormat="1" applyFont="1" applyBorder="1" applyAlignment="1">
      <alignment horizontal="right" wrapText="1"/>
    </xf>
    <xf numFmtId="2" fontId="46" fillId="0" borderId="11" xfId="0" applyNumberFormat="1" applyFont="1" applyFill="1" applyBorder="1" applyAlignment="1"/>
    <xf numFmtId="2" fontId="7" fillId="0" borderId="11" xfId="0" applyNumberFormat="1" applyFont="1" applyBorder="1" applyAlignment="1">
      <alignment horizontal="right"/>
    </xf>
    <xf numFmtId="2" fontId="11" fillId="2" borderId="51" xfId="0" applyNumberFormat="1" applyFont="1" applyFill="1" applyBorder="1" applyAlignment="1">
      <alignment horizontal="right"/>
    </xf>
    <xf numFmtId="2" fontId="46" fillId="0" borderId="51" xfId="0" applyNumberFormat="1" applyFont="1" applyBorder="1" applyAlignment="1">
      <alignment horizontal="right"/>
    </xf>
    <xf numFmtId="2" fontId="45" fillId="2" borderId="51" xfId="0" applyNumberFormat="1" applyFont="1" applyFill="1" applyBorder="1" applyAlignment="1">
      <alignment horizontal="right"/>
    </xf>
    <xf numFmtId="166" fontId="45" fillId="0" borderId="100" xfId="0" applyNumberFormat="1" applyFont="1" applyBorder="1"/>
    <xf numFmtId="166" fontId="45" fillId="0" borderId="28" xfId="0" applyNumberFormat="1" applyFont="1" applyBorder="1"/>
    <xf numFmtId="166" fontId="45" fillId="0" borderId="44" xfId="0" applyNumberFormat="1" applyFont="1" applyBorder="1"/>
    <xf numFmtId="166" fontId="45" fillId="0" borderId="11" xfId="0" applyNumberFormat="1" applyFont="1" applyBorder="1"/>
    <xf numFmtId="166" fontId="46" fillId="0" borderId="31" xfId="0" applyNumberFormat="1" applyFont="1" applyBorder="1" applyAlignment="1">
      <alignment horizontal="right"/>
    </xf>
    <xf numFmtId="166" fontId="69" fillId="0" borderId="44" xfId="0" applyNumberFormat="1" applyFont="1" applyBorder="1" applyAlignment="1">
      <alignment horizontal="right"/>
    </xf>
    <xf numFmtId="166" fontId="54" fillId="0" borderId="44" xfId="0" applyNumberFormat="1" applyFont="1" applyBorder="1" applyAlignment="1">
      <alignment horizontal="right" wrapText="1"/>
    </xf>
    <xf numFmtId="166" fontId="49" fillId="0" borderId="44" xfId="0" applyNumberFormat="1" applyFont="1" applyBorder="1" applyAlignment="1">
      <alignment horizontal="right"/>
    </xf>
    <xf numFmtId="166" fontId="53" fillId="0" borderId="44" xfId="0" applyNumberFormat="1" applyFont="1" applyBorder="1" applyAlignment="1">
      <alignment horizontal="right"/>
    </xf>
    <xf numFmtId="164" fontId="46" fillId="0" borderId="44" xfId="0" applyNumberFormat="1" applyFont="1" applyBorder="1" applyAlignment="1"/>
    <xf numFmtId="164" fontId="46" fillId="0" borderId="32" xfId="0" applyNumberFormat="1" applyFont="1" applyBorder="1" applyAlignment="1"/>
    <xf numFmtId="164" fontId="45" fillId="0" borderId="44" xfId="0" applyNumberFormat="1" applyFont="1" applyBorder="1" applyAlignment="1">
      <alignment horizontal="right"/>
    </xf>
    <xf numFmtId="164" fontId="53" fillId="0" borderId="44" xfId="0" applyNumberFormat="1" applyFont="1" applyBorder="1" applyAlignment="1">
      <alignment horizontal="right"/>
    </xf>
    <xf numFmtId="166" fontId="45" fillId="0" borderId="44" xfId="0" applyNumberFormat="1" applyFont="1" applyFill="1" applyBorder="1" applyAlignment="1" applyProtection="1">
      <alignment horizontal="right"/>
    </xf>
    <xf numFmtId="164" fontId="45" fillId="0" borderId="44" xfId="0" applyNumberFormat="1" applyFont="1" applyFill="1" applyBorder="1" applyProtection="1"/>
    <xf numFmtId="164" fontId="45" fillId="0" borderId="11" xfId="0" applyNumberFormat="1" applyFont="1" applyFill="1" applyBorder="1" applyProtection="1"/>
    <xf numFmtId="164" fontId="45" fillId="0" borderId="44" xfId="0" applyNumberFormat="1" applyFont="1" applyBorder="1" applyAlignment="1">
      <alignment horizontal="right" wrapText="1"/>
    </xf>
    <xf numFmtId="164" fontId="46" fillId="0" borderId="59" xfId="0" applyNumberFormat="1" applyFont="1" applyBorder="1" applyAlignment="1"/>
    <xf numFmtId="164" fontId="46" fillId="0" borderId="45" xfId="0" applyNumberFormat="1" applyFont="1" applyBorder="1" applyAlignment="1">
      <alignment horizontal="right"/>
    </xf>
    <xf numFmtId="164" fontId="0" fillId="0" borderId="33" xfId="0" applyNumberFormat="1" applyFont="1" applyFill="1" applyBorder="1" applyAlignment="1">
      <alignment horizontal="right"/>
    </xf>
    <xf numFmtId="0" fontId="0" fillId="0" borderId="16" xfId="0" applyNumberFormat="1" applyFont="1" applyFill="1" applyBorder="1" applyAlignment="1">
      <alignment horizontal="center" wrapText="1"/>
    </xf>
    <xf numFmtId="0" fontId="0" fillId="0" borderId="9" xfId="0" applyNumberFormat="1" applyFont="1" applyFill="1" applyBorder="1" applyAlignment="1">
      <alignment horizontal="center" wrapText="1"/>
    </xf>
    <xf numFmtId="166" fontId="0" fillId="3" borderId="27" xfId="0" applyNumberFormat="1" applyFont="1" applyFill="1" applyBorder="1" applyAlignment="1">
      <alignment horizontal="right"/>
    </xf>
    <xf numFmtId="166" fontId="0" fillId="3" borderId="28" xfId="0" applyNumberFormat="1" applyFont="1" applyFill="1" applyBorder="1" applyAlignment="1">
      <alignment horizontal="right"/>
    </xf>
    <xf numFmtId="164" fontId="53" fillId="0" borderId="20" xfId="0" applyNumberFormat="1" applyFont="1" applyBorder="1" applyAlignment="1">
      <alignment horizontal="right"/>
    </xf>
    <xf numFmtId="164" fontId="53" fillId="0" borderId="14" xfId="0" applyNumberFormat="1" applyFont="1" applyBorder="1" applyAlignment="1">
      <alignment horizontal="right"/>
    </xf>
    <xf numFmtId="164" fontId="0" fillId="0" borderId="35" xfId="0" applyNumberFormat="1" applyFont="1" applyFill="1" applyBorder="1" applyAlignment="1">
      <alignment horizontal="right"/>
    </xf>
    <xf numFmtId="164" fontId="12" fillId="0" borderId="36" xfId="0" applyNumberFormat="1" applyFont="1" applyBorder="1" applyAlignment="1">
      <alignment horizontal="right"/>
    </xf>
    <xf numFmtId="164" fontId="46" fillId="0" borderId="48" xfId="6" applyNumberFormat="1" applyFont="1" applyFill="1" applyBorder="1" applyAlignment="1">
      <alignment wrapText="1"/>
    </xf>
    <xf numFmtId="164" fontId="7" fillId="0" borderId="48" xfId="6" applyNumberFormat="1" applyFont="1" applyFill="1" applyBorder="1" applyAlignment="1">
      <alignment wrapText="1"/>
    </xf>
    <xf numFmtId="164" fontId="7" fillId="0" borderId="46" xfId="6" applyNumberFormat="1" applyFont="1" applyFill="1" applyBorder="1" applyAlignment="1">
      <alignment wrapText="1"/>
    </xf>
    <xf numFmtId="164" fontId="46" fillId="0" borderId="33" xfId="0" applyNumberFormat="1" applyFont="1" applyFill="1" applyBorder="1" applyAlignment="1">
      <alignment wrapText="1"/>
    </xf>
    <xf numFmtId="164" fontId="7" fillId="0" borderId="33" xfId="0" applyNumberFormat="1" applyFont="1" applyFill="1" applyBorder="1" applyAlignment="1">
      <alignment wrapText="1"/>
    </xf>
    <xf numFmtId="164" fontId="7" fillId="0" borderId="42" xfId="0" applyNumberFormat="1" applyFont="1" applyFill="1" applyBorder="1" applyAlignment="1">
      <alignment wrapText="1"/>
    </xf>
    <xf numFmtId="164" fontId="46" fillId="0" borderId="34" xfId="0" applyNumberFormat="1" applyFont="1" applyFill="1" applyBorder="1" applyAlignment="1">
      <alignment wrapText="1"/>
    </xf>
    <xf numFmtId="2" fontId="46" fillId="0" borderId="50" xfId="6" applyNumberFormat="1" applyFont="1" applyFill="1" applyBorder="1" applyAlignment="1">
      <alignment horizontal="right" wrapText="1"/>
    </xf>
    <xf numFmtId="2" fontId="46" fillId="0" borderId="28" xfId="6" applyNumberFormat="1" applyFont="1" applyFill="1" applyBorder="1" applyAlignment="1">
      <alignment horizontal="right" wrapText="1"/>
    </xf>
    <xf numFmtId="2" fontId="46" fillId="0" borderId="48" xfId="6" applyNumberFormat="1" applyFont="1" applyFill="1" applyBorder="1" applyAlignment="1"/>
    <xf numFmtId="166" fontId="7" fillId="0" borderId="34" xfId="4" applyNumberFormat="1" applyFont="1" applyBorder="1" applyAlignment="1">
      <alignment horizontal="right"/>
    </xf>
    <xf numFmtId="166" fontId="7" fillId="0" borderId="30" xfId="4" applyNumberFormat="1" applyFont="1" applyBorder="1" applyAlignment="1">
      <alignment horizontal="right"/>
    </xf>
    <xf numFmtId="164" fontId="7" fillId="0" borderId="11" xfId="4" applyNumberFormat="1" applyFont="1" applyBorder="1" applyAlignment="1"/>
    <xf numFmtId="164" fontId="7" fillId="0" borderId="32" xfId="4" applyNumberFormat="1" applyFont="1" applyBorder="1" applyAlignment="1">
      <alignment horizontal="right"/>
    </xf>
    <xf numFmtId="164" fontId="7" fillId="0" borderId="11" xfId="4" applyNumberFormat="1" applyFont="1" applyBorder="1" applyAlignment="1">
      <alignment vertical="center"/>
    </xf>
    <xf numFmtId="164" fontId="7" fillId="0" borderId="14" xfId="4" applyNumberFormat="1" applyFont="1" applyBorder="1" applyAlignment="1">
      <alignment vertical="center"/>
    </xf>
    <xf numFmtId="164" fontId="7" fillId="0" borderId="58" xfId="4" applyNumberFormat="1" applyFont="1" applyBorder="1" applyAlignment="1">
      <alignment horizontal="right"/>
    </xf>
    <xf numFmtId="164" fontId="7" fillId="0" borderId="35" xfId="4" applyNumberFormat="1" applyFont="1" applyBorder="1" applyAlignment="1">
      <alignment horizontal="right"/>
    </xf>
    <xf numFmtId="164" fontId="46" fillId="0" borderId="14" xfId="4" applyNumberFormat="1" applyFont="1" applyBorder="1" applyAlignment="1">
      <alignment horizontal="right"/>
    </xf>
    <xf numFmtId="2" fontId="7" fillId="0" borderId="27" xfId="4" applyNumberFormat="1" applyFont="1" applyBorder="1" applyAlignment="1">
      <alignment horizontal="right" wrapText="1"/>
    </xf>
    <xf numFmtId="2" fontId="7" fillId="0" borderId="28" xfId="4" applyNumberFormat="1" applyFont="1" applyBorder="1" applyAlignment="1">
      <alignment horizontal="right" wrapText="1"/>
    </xf>
    <xf numFmtId="2" fontId="7" fillId="0" borderId="36" xfId="4" applyNumberFormat="1" applyFont="1" applyBorder="1" applyAlignment="1">
      <alignment horizontal="right" wrapText="1"/>
    </xf>
    <xf numFmtId="2" fontId="7" fillId="0" borderId="28" xfId="4" applyNumberFormat="1" applyFont="1" applyBorder="1" applyAlignment="1">
      <alignment vertical="center"/>
    </xf>
    <xf numFmtId="2" fontId="7" fillId="0" borderId="0" xfId="4" applyNumberFormat="1" applyFont="1" applyBorder="1" applyAlignment="1">
      <alignment horizontal="right"/>
    </xf>
    <xf numFmtId="2" fontId="46" fillId="0" borderId="36" xfId="4" applyNumberFormat="1" applyFont="1" applyBorder="1" applyAlignment="1">
      <alignment horizontal="right"/>
    </xf>
    <xf numFmtId="2" fontId="7" fillId="0" borderId="36" xfId="4" applyNumberFormat="1" applyFont="1" applyBorder="1" applyAlignment="1">
      <alignment horizontal="right"/>
    </xf>
    <xf numFmtId="2" fontId="7" fillId="0" borderId="28" xfId="4" applyNumberFormat="1" applyFont="1" applyBorder="1" applyAlignment="1">
      <alignment horizontal="right"/>
    </xf>
    <xf numFmtId="2" fontId="46" fillId="0" borderId="28" xfId="4" applyNumberFormat="1" applyFont="1" applyBorder="1" applyAlignment="1">
      <alignment horizontal="right"/>
    </xf>
    <xf numFmtId="164" fontId="7" fillId="0" borderId="36" xfId="4" applyNumberFormat="1" applyFont="1" applyBorder="1" applyAlignment="1">
      <alignment horizontal="right" wrapText="1"/>
    </xf>
    <xf numFmtId="164" fontId="7" fillId="0" borderId="28" xfId="4" applyNumberFormat="1" applyFont="1" applyBorder="1" applyAlignment="1">
      <alignment vertical="center"/>
    </xf>
    <xf numFmtId="164" fontId="7" fillId="0" borderId="0" xfId="4" applyNumberFormat="1" applyFont="1" applyBorder="1" applyAlignment="1">
      <alignment horizontal="right"/>
    </xf>
    <xf numFmtId="164" fontId="7" fillId="0" borderId="36" xfId="4" applyNumberFormat="1" applyFont="1" applyBorder="1" applyAlignment="1">
      <alignment horizontal="right"/>
    </xf>
    <xf numFmtId="164" fontId="7" fillId="0" borderId="28" xfId="4" applyNumberFormat="1" applyFont="1" applyBorder="1" applyAlignment="1">
      <alignment horizontal="right"/>
    </xf>
    <xf numFmtId="164" fontId="46" fillId="0" borderId="28" xfId="4" applyNumberFormat="1" applyFont="1" applyBorder="1" applyAlignment="1">
      <alignment horizontal="right"/>
    </xf>
    <xf numFmtId="164" fontId="23" fillId="0" borderId="30" xfId="0" applyNumberFormat="1" applyFont="1" applyBorder="1" applyAlignment="1">
      <alignment horizontal="right"/>
    </xf>
    <xf numFmtId="164" fontId="7" fillId="0" borderId="30" xfId="0" applyNumberFormat="1" applyFont="1" applyBorder="1" applyAlignment="1">
      <alignment horizontal="right"/>
    </xf>
    <xf numFmtId="164" fontId="11" fillId="0" borderId="34" xfId="0" applyNumberFormat="1" applyFont="1" applyBorder="1" applyAlignment="1">
      <alignment horizontal="right"/>
    </xf>
    <xf numFmtId="164" fontId="11" fillId="0" borderId="30" xfId="0" applyNumberFormat="1" applyFont="1" applyBorder="1" applyAlignment="1">
      <alignment horizontal="right"/>
    </xf>
    <xf numFmtId="164" fontId="28" fillId="0" borderId="36" xfId="0" applyNumberFormat="1" applyFont="1" applyBorder="1" applyAlignment="1">
      <alignment horizontal="right"/>
    </xf>
    <xf numFmtId="164" fontId="54" fillId="0" borderId="11" xfId="0" applyNumberFormat="1" applyFont="1" applyFill="1" applyBorder="1" applyAlignment="1">
      <alignment horizontal="right"/>
    </xf>
    <xf numFmtId="164" fontId="53" fillId="0" borderId="30" xfId="0" applyNumberFormat="1" applyFont="1" applyBorder="1" applyAlignment="1">
      <alignment horizontal="right"/>
    </xf>
    <xf numFmtId="164" fontId="11" fillId="0" borderId="32" xfId="0" applyNumberFormat="1" applyFont="1" applyBorder="1" applyAlignment="1">
      <alignment horizontal="right"/>
    </xf>
    <xf numFmtId="164" fontId="53" fillId="0" borderId="28" xfId="0" applyNumberFormat="1" applyFont="1" applyBorder="1" applyAlignment="1">
      <alignment horizontal="right"/>
    </xf>
    <xf numFmtId="164" fontId="53" fillId="0" borderId="51" xfId="0" applyNumberFormat="1" applyFont="1" applyBorder="1" applyAlignment="1">
      <alignment horizontal="right"/>
    </xf>
    <xf numFmtId="2" fontId="46" fillId="0" borderId="28" xfId="4" applyNumberFormat="1" applyFont="1" applyBorder="1" applyAlignment="1">
      <alignment vertical="center"/>
    </xf>
    <xf numFmtId="2" fontId="53" fillId="0" borderId="11" xfId="4" applyNumberFormat="1" applyFont="1" applyBorder="1" applyAlignment="1">
      <alignment horizontal="right" wrapText="1"/>
    </xf>
    <xf numFmtId="2" fontId="23" fillId="0" borderId="33" xfId="4" applyNumberFormat="1" applyFont="1" applyBorder="1" applyAlignment="1">
      <alignment horizontal="right" wrapText="1"/>
    </xf>
    <xf numFmtId="2" fontId="0" fillId="0" borderId="89" xfId="0" applyNumberFormat="1" applyFont="1" applyBorder="1" applyAlignment="1">
      <alignment vertical="center"/>
    </xf>
    <xf numFmtId="0" fontId="26" fillId="0" borderId="0" xfId="0" applyNumberFormat="1" applyFont="1" applyAlignment="1">
      <alignment vertical="center"/>
    </xf>
    <xf numFmtId="0" fontId="7" fillId="0" borderId="0" xfId="0" applyNumberFormat="1" applyFont="1" applyAlignment="1">
      <alignment vertical="center" wrapText="1"/>
    </xf>
    <xf numFmtId="0" fontId="35" fillId="4" borderId="18" xfId="0" applyFont="1" applyFill="1" applyBorder="1" applyAlignment="1">
      <alignment horizontal="center" vertical="center" wrapText="1"/>
    </xf>
    <xf numFmtId="164" fontId="35" fillId="0" borderId="19" xfId="0" applyNumberFormat="1" applyFont="1" applyBorder="1" applyAlignment="1">
      <alignment horizontal="center" vertical="center"/>
    </xf>
    <xf numFmtId="164" fontId="12" fillId="0" borderId="60" xfId="0" applyNumberFormat="1" applyFont="1" applyBorder="1" applyAlignment="1">
      <alignment horizontal="right"/>
    </xf>
    <xf numFmtId="164" fontId="12" fillId="0" borderId="44" xfId="0" applyNumberFormat="1" applyFont="1" applyBorder="1" applyAlignment="1">
      <alignment horizontal="right"/>
    </xf>
    <xf numFmtId="0" fontId="35" fillId="4" borderId="63" xfId="0" applyFont="1" applyFill="1" applyBorder="1" applyAlignment="1">
      <alignment horizontal="center" vertical="center" wrapText="1"/>
    </xf>
    <xf numFmtId="164" fontId="7" fillId="0" borderId="16"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5" xfId="0" applyNumberFormat="1" applyFont="1" applyBorder="1" applyAlignment="1">
      <alignment horizontal="center" vertical="center"/>
    </xf>
    <xf numFmtId="164" fontId="7" fillId="0" borderId="26" xfId="0" applyNumberFormat="1" applyFont="1" applyBorder="1" applyAlignment="1">
      <alignment horizontal="center" vertical="center"/>
    </xf>
    <xf numFmtId="0" fontId="11" fillId="0" borderId="19" xfId="0" applyNumberFormat="1" applyFont="1" applyBorder="1" applyAlignment="1">
      <alignment horizontal="right" wrapText="1"/>
    </xf>
    <xf numFmtId="164" fontId="7" fillId="0" borderId="91" xfId="0" applyNumberFormat="1" applyFont="1" applyFill="1" applyBorder="1" applyAlignment="1">
      <alignment horizontal="center" wrapText="1"/>
    </xf>
    <xf numFmtId="164" fontId="7" fillId="0" borderId="71" xfId="0" applyNumberFormat="1" applyFont="1" applyFill="1" applyBorder="1" applyAlignment="1">
      <alignment horizontal="center" wrapText="1"/>
    </xf>
    <xf numFmtId="166" fontId="23" fillId="0" borderId="10" xfId="0" applyNumberFormat="1" applyFont="1" applyFill="1" applyBorder="1" applyAlignment="1">
      <alignment horizontal="right"/>
    </xf>
    <xf numFmtId="166" fontId="23" fillId="0" borderId="11" xfId="0" applyNumberFormat="1" applyFont="1" applyFill="1" applyBorder="1" applyAlignment="1">
      <alignment horizontal="right"/>
    </xf>
    <xf numFmtId="164" fontId="23" fillId="0" borderId="10" xfId="0" applyNumberFormat="1" applyFont="1" applyFill="1" applyBorder="1" applyAlignment="1">
      <alignment horizontal="right"/>
    </xf>
    <xf numFmtId="2" fontId="23" fillId="0" borderId="10" xfId="0" applyNumberFormat="1" applyFont="1" applyFill="1" applyBorder="1" applyAlignment="1">
      <alignment horizontal="right"/>
    </xf>
    <xf numFmtId="2" fontId="7" fillId="0" borderId="10" xfId="0" applyNumberFormat="1" applyFont="1" applyFill="1" applyBorder="1" applyAlignment="1">
      <alignment horizontal="center"/>
    </xf>
    <xf numFmtId="2" fontId="7" fillId="0" borderId="11" xfId="0" applyNumberFormat="1" applyFont="1" applyFill="1" applyBorder="1" applyAlignment="1">
      <alignment horizontal="center"/>
    </xf>
    <xf numFmtId="2" fontId="7" fillId="0" borderId="10" xfId="0" applyNumberFormat="1" applyFont="1" applyFill="1" applyBorder="1" applyAlignment="1">
      <alignment horizontal="right"/>
    </xf>
    <xf numFmtId="2" fontId="7" fillId="0" borderId="11" xfId="0" applyNumberFormat="1" applyFont="1" applyFill="1" applyBorder="1" applyAlignment="1">
      <alignment horizontal="right"/>
    </xf>
    <xf numFmtId="2" fontId="0" fillId="0" borderId="20" xfId="0" applyNumberFormat="1" applyFont="1" applyFill="1" applyBorder="1" applyAlignment="1">
      <alignment horizontal="right"/>
    </xf>
    <xf numFmtId="2" fontId="0" fillId="0" borderId="14" xfId="0" applyNumberFormat="1" applyFont="1" applyFill="1" applyBorder="1" applyAlignment="1">
      <alignment horizontal="right"/>
    </xf>
    <xf numFmtId="0" fontId="0" fillId="4" borderId="29" xfId="0" applyNumberFormat="1" applyFont="1" applyFill="1" applyBorder="1" applyAlignment="1">
      <alignment horizontal="left" indent="2"/>
    </xf>
    <xf numFmtId="0" fontId="24" fillId="0" borderId="0" xfId="0" applyNumberFormat="1" applyFont="1" applyAlignment="1">
      <alignment vertical="center" wrapText="1"/>
    </xf>
    <xf numFmtId="0" fontId="53" fillId="0" borderId="11" xfId="0" applyNumberFormat="1" applyFont="1" applyBorder="1" applyAlignment="1">
      <alignment horizontal="right"/>
    </xf>
    <xf numFmtId="2" fontId="11" fillId="0" borderId="15" xfId="4" applyNumberFormat="1" applyFont="1" applyBorder="1" applyAlignment="1">
      <alignment vertical="center"/>
    </xf>
    <xf numFmtId="166" fontId="7" fillId="0" borderId="23" xfId="4" applyNumberFormat="1" applyFont="1" applyBorder="1" applyAlignment="1">
      <alignment horizontal="right"/>
    </xf>
    <xf numFmtId="166" fontId="7" fillId="0" borderId="10" xfId="4" applyNumberFormat="1" applyFont="1" applyBorder="1" applyAlignment="1">
      <alignment horizontal="right"/>
    </xf>
    <xf numFmtId="2" fontId="11" fillId="0" borderId="9" xfId="4" applyNumberFormat="1" applyFont="1" applyBorder="1" applyAlignment="1">
      <alignment vertical="center"/>
    </xf>
    <xf numFmtId="2" fontId="11" fillId="0" borderId="26" xfId="4" applyNumberFormat="1" applyFont="1" applyBorder="1" applyAlignment="1">
      <alignment vertical="center"/>
    </xf>
    <xf numFmtId="0" fontId="17" fillId="0" borderId="0" xfId="1" applyNumberFormat="1" applyAlignment="1" applyProtection="1">
      <alignment vertical="center"/>
    </xf>
    <xf numFmtId="0" fontId="46" fillId="0" borderId="19" xfId="0" applyNumberFormat="1" applyFont="1" applyBorder="1" applyAlignment="1">
      <alignment horizontal="right" wrapText="1"/>
    </xf>
    <xf numFmtId="164" fontId="7" fillId="0" borderId="1" xfId="0" applyNumberFormat="1" applyFont="1" applyFill="1" applyBorder="1" applyAlignment="1">
      <alignment horizontal="center"/>
    </xf>
    <xf numFmtId="164" fontId="7" fillId="0" borderId="9" xfId="0" applyNumberFormat="1" applyFont="1" applyFill="1" applyBorder="1" applyAlignment="1">
      <alignment horizontal="center"/>
    </xf>
    <xf numFmtId="166" fontId="53" fillId="0" borderId="101" xfId="0" applyNumberFormat="1" applyFont="1" applyFill="1" applyBorder="1" applyAlignment="1">
      <alignment horizontal="right"/>
    </xf>
    <xf numFmtId="166" fontId="53" fillId="0" borderId="30" xfId="0" applyNumberFormat="1" applyFont="1" applyFill="1" applyBorder="1" applyAlignment="1">
      <alignment horizontal="right"/>
    </xf>
    <xf numFmtId="166" fontId="53" fillId="0" borderId="11" xfId="0" applyNumberFormat="1" applyFont="1" applyFill="1" applyBorder="1" applyAlignment="1">
      <alignment horizontal="right"/>
    </xf>
    <xf numFmtId="166" fontId="7" fillId="0" borderId="62" xfId="0" applyNumberFormat="1" applyFont="1" applyFill="1" applyBorder="1" applyAlignment="1">
      <alignment horizontal="right"/>
    </xf>
    <xf numFmtId="166" fontId="7" fillId="0" borderId="11" xfId="0" applyNumberFormat="1" applyFont="1" applyFill="1" applyBorder="1" applyAlignment="1">
      <alignment horizontal="right"/>
    </xf>
    <xf numFmtId="166" fontId="7" fillId="0" borderId="62" xfId="0" applyNumberFormat="1" applyFont="1" applyFill="1" applyBorder="1" applyAlignment="1">
      <alignment horizontal="center"/>
    </xf>
    <xf numFmtId="166" fontId="7" fillId="0" borderId="11" xfId="0" applyNumberFormat="1" applyFont="1" applyFill="1" applyBorder="1" applyAlignment="1">
      <alignment horizontal="center"/>
    </xf>
    <xf numFmtId="164" fontId="23" fillId="0" borderId="62" xfId="0" applyNumberFormat="1" applyFont="1" applyFill="1" applyBorder="1" applyAlignment="1">
      <alignment horizontal="right"/>
    </xf>
    <xf numFmtId="164" fontId="23" fillId="0" borderId="11" xfId="0" applyNumberFormat="1" applyFont="1" applyFill="1" applyBorder="1" applyAlignment="1">
      <alignment horizontal="right"/>
    </xf>
    <xf numFmtId="164" fontId="23" fillId="0" borderId="92" xfId="0" applyNumberFormat="1" applyFont="1" applyFill="1" applyBorder="1" applyAlignment="1">
      <alignment horizontal="right"/>
    </xf>
    <xf numFmtId="164" fontId="23" fillId="0" borderId="14" xfId="0" applyNumberFormat="1" applyFont="1" applyFill="1" applyBorder="1" applyAlignment="1">
      <alignment horizontal="right"/>
    </xf>
    <xf numFmtId="164" fontId="46" fillId="0" borderId="60" xfId="0" applyNumberFormat="1" applyFont="1" applyBorder="1" applyAlignment="1">
      <alignment horizontal="right"/>
    </xf>
    <xf numFmtId="164" fontId="53" fillId="0" borderId="53" xfId="0" applyNumberFormat="1" applyFont="1" applyBorder="1" applyAlignment="1">
      <alignment horizontal="right"/>
    </xf>
    <xf numFmtId="164" fontId="53" fillId="0" borderId="59" xfId="0" applyNumberFormat="1" applyFont="1" applyBorder="1" applyAlignment="1">
      <alignment horizontal="right"/>
    </xf>
    <xf numFmtId="164" fontId="46" fillId="0" borderId="102" xfId="0" applyNumberFormat="1" applyFont="1" applyBorder="1" applyAlignment="1">
      <alignment horizontal="right"/>
    </xf>
    <xf numFmtId="164" fontId="46" fillId="0" borderId="15" xfId="0" applyNumberFormat="1" applyFont="1" applyBorder="1" applyAlignment="1">
      <alignment horizontal="right" wrapText="1"/>
    </xf>
    <xf numFmtId="164" fontId="46" fillId="0" borderId="9" xfId="0" applyNumberFormat="1" applyFont="1" applyBorder="1" applyAlignment="1">
      <alignment vertical="center"/>
    </xf>
    <xf numFmtId="164" fontId="53" fillId="0" borderId="91" xfId="0" applyNumberFormat="1" applyFont="1" applyBorder="1" applyAlignment="1">
      <alignment horizontal="right"/>
    </xf>
    <xf numFmtId="164" fontId="53" fillId="0" borderId="71" xfId="0" applyNumberFormat="1" applyFont="1" applyBorder="1" applyAlignment="1">
      <alignment horizontal="right"/>
    </xf>
    <xf numFmtId="0" fontId="0" fillId="0" borderId="0" xfId="0" applyNumberFormat="1" applyFont="1" applyAlignment="1">
      <alignment vertical="center" wrapText="1"/>
    </xf>
    <xf numFmtId="0" fontId="17" fillId="0" borderId="0" xfId="1" applyNumberFormat="1" applyAlignment="1" applyProtection="1">
      <alignment vertical="center"/>
    </xf>
    <xf numFmtId="0" fontId="7" fillId="0" borderId="19" xfId="0" applyNumberFormat="1" applyFont="1" applyBorder="1" applyAlignment="1">
      <alignment horizontal="right"/>
    </xf>
    <xf numFmtId="164" fontId="53" fillId="0" borderId="23" xfId="0" applyNumberFormat="1" applyFont="1" applyBorder="1" applyAlignment="1">
      <alignment horizontal="right"/>
    </xf>
    <xf numFmtId="0" fontId="17" fillId="0" borderId="0" xfId="1" applyNumberFormat="1" applyAlignment="1" applyProtection="1">
      <alignment vertical="center"/>
    </xf>
    <xf numFmtId="164" fontId="46" fillId="0" borderId="33" xfId="0" applyNumberFormat="1" applyFont="1" applyFill="1" applyBorder="1" applyAlignment="1">
      <alignment horizontal="right"/>
    </xf>
    <xf numFmtId="164" fontId="7" fillId="0" borderId="15" xfId="0" applyNumberFormat="1" applyFont="1" applyBorder="1" applyAlignment="1"/>
    <xf numFmtId="164" fontId="7" fillId="0" borderId="9" xfId="0" applyNumberFormat="1" applyFont="1" applyBorder="1" applyAlignment="1"/>
    <xf numFmtId="164" fontId="12" fillId="0" borderId="9" xfId="0" applyNumberFormat="1" applyFont="1" applyBorder="1" applyAlignment="1"/>
    <xf numFmtId="164" fontId="53" fillId="0" borderId="60" xfId="0" applyNumberFormat="1" applyFont="1" applyBorder="1" applyAlignment="1">
      <alignment horizontal="right"/>
    </xf>
    <xf numFmtId="164" fontId="54" fillId="0" borderId="24" xfId="0" applyNumberFormat="1" applyFont="1" applyBorder="1" applyAlignment="1">
      <alignment horizontal="right"/>
    </xf>
    <xf numFmtId="2" fontId="0" fillId="0" borderId="100" xfId="0" applyNumberFormat="1" applyFont="1" applyBorder="1" applyAlignment="1">
      <alignment horizontal="center" vertical="center" wrapText="1"/>
    </xf>
    <xf numFmtId="2" fontId="0" fillId="0" borderId="28" xfId="0" applyNumberFormat="1" applyFont="1" applyBorder="1" applyAlignment="1">
      <alignment vertical="center"/>
    </xf>
    <xf numFmtId="2" fontId="0" fillId="0" borderId="36" xfId="0" applyNumberFormat="1" applyFont="1" applyBorder="1" applyAlignment="1">
      <alignment vertical="center"/>
    </xf>
    <xf numFmtId="2" fontId="0" fillId="0" borderId="0" xfId="0" applyNumberFormat="1" applyFont="1" applyBorder="1" applyAlignment="1">
      <alignment vertical="center"/>
    </xf>
    <xf numFmtId="2" fontId="0" fillId="0" borderId="71" xfId="0" applyNumberFormat="1" applyFont="1" applyBorder="1" applyAlignment="1">
      <alignment vertical="center"/>
    </xf>
    <xf numFmtId="2" fontId="0" fillId="0" borderId="103" xfId="0" applyNumberFormat="1" applyFont="1" applyBorder="1" applyAlignment="1">
      <alignment vertical="center"/>
    </xf>
    <xf numFmtId="2" fontId="0" fillId="0" borderId="96" xfId="0" applyNumberFormat="1" applyFont="1" applyBorder="1" applyAlignment="1">
      <alignment vertical="center"/>
    </xf>
    <xf numFmtId="2" fontId="23" fillId="0" borderId="10" xfId="0" applyNumberFormat="1" applyFont="1" applyFill="1" applyBorder="1" applyAlignment="1">
      <alignment horizontal="right" wrapText="1"/>
    </xf>
    <xf numFmtId="2" fontId="23" fillId="0" borderId="11" xfId="0" applyNumberFormat="1" applyFont="1" applyFill="1" applyBorder="1" applyAlignment="1">
      <alignment horizontal="right" wrapText="1"/>
    </xf>
    <xf numFmtId="164" fontId="53" fillId="0" borderId="60" xfId="0" applyNumberFormat="1" applyFont="1" applyFill="1" applyBorder="1" applyAlignment="1">
      <alignment horizontal="right"/>
    </xf>
    <xf numFmtId="2" fontId="53" fillId="0" borderId="44" xfId="0" applyNumberFormat="1" applyFont="1" applyFill="1" applyBorder="1" applyAlignment="1">
      <alignment horizontal="right"/>
    </xf>
    <xf numFmtId="2" fontId="53" fillId="0" borderId="11" xfId="0" applyNumberFormat="1" applyFont="1" applyFill="1" applyBorder="1" applyAlignment="1">
      <alignment horizontal="right"/>
    </xf>
    <xf numFmtId="164" fontId="53" fillId="0" borderId="44" xfId="0" applyNumberFormat="1" applyFont="1" applyFill="1" applyBorder="1" applyAlignment="1">
      <alignment horizontal="right"/>
    </xf>
    <xf numFmtId="164" fontId="49" fillId="0" borderId="44" xfId="0" applyNumberFormat="1" applyFont="1" applyFill="1" applyBorder="1" applyAlignment="1">
      <alignment horizontal="right"/>
    </xf>
    <xf numFmtId="2" fontId="46" fillId="0" borderId="11" xfId="0" applyNumberFormat="1" applyFont="1" applyFill="1" applyBorder="1" applyAlignment="1">
      <alignment horizontal="right"/>
    </xf>
    <xf numFmtId="2" fontId="46" fillId="0" borderId="33" xfId="0" applyNumberFormat="1" applyFont="1" applyBorder="1" applyAlignment="1">
      <alignment horizontal="right"/>
    </xf>
    <xf numFmtId="2" fontId="46" fillId="0" borderId="11" xfId="0" applyNumberFormat="1" applyFont="1" applyBorder="1" applyAlignment="1">
      <alignment vertical="center"/>
    </xf>
    <xf numFmtId="2" fontId="46" fillId="0" borderId="32" xfId="0" applyNumberFormat="1" applyFont="1" applyBorder="1" applyAlignment="1">
      <alignment vertical="center"/>
    </xf>
    <xf numFmtId="2" fontId="46" fillId="0" borderId="33" xfId="0" applyNumberFormat="1" applyFont="1" applyBorder="1" applyAlignment="1">
      <alignment vertical="center"/>
    </xf>
    <xf numFmtId="164" fontId="0" fillId="0" borderId="10" xfId="0" applyNumberFormat="1" applyFont="1" applyFill="1" applyBorder="1" applyAlignment="1">
      <alignment wrapText="1"/>
    </xf>
    <xf numFmtId="164" fontId="7" fillId="0" borderId="11" xfId="0" applyNumberFormat="1" applyFont="1" applyFill="1" applyBorder="1" applyAlignment="1">
      <alignment wrapText="1"/>
    </xf>
    <xf numFmtId="164" fontId="0" fillId="0" borderId="44" xfId="0" applyNumberFormat="1" applyFont="1" applyFill="1" applyBorder="1" applyAlignment="1">
      <alignment horizontal="right"/>
    </xf>
    <xf numFmtId="2" fontId="23" fillId="0" borderId="44" xfId="0" applyNumberFormat="1" applyFont="1" applyFill="1" applyBorder="1" applyAlignment="1">
      <alignment horizontal="right"/>
    </xf>
    <xf numFmtId="164" fontId="23" fillId="0" borderId="44" xfId="0" applyNumberFormat="1" applyFont="1" applyFill="1" applyBorder="1" applyAlignment="1">
      <alignment horizontal="right"/>
    </xf>
    <xf numFmtId="2" fontId="10" fillId="0" borderId="44" xfId="0" applyNumberFormat="1" applyFont="1" applyFill="1" applyBorder="1" applyAlignment="1">
      <alignment horizontal="right"/>
    </xf>
    <xf numFmtId="164" fontId="10" fillId="0" borderId="44" xfId="0" applyNumberFormat="1" applyFont="1" applyFill="1" applyBorder="1" applyAlignment="1">
      <alignment horizontal="right"/>
    </xf>
    <xf numFmtId="2" fontId="0" fillId="0" borderId="11" xfId="0" applyNumberFormat="1" applyFill="1" applyBorder="1" applyAlignment="1">
      <alignment horizontal="center" wrapText="1"/>
    </xf>
    <xf numFmtId="164" fontId="0" fillId="0" borderId="11" xfId="0" applyNumberFormat="1" applyFill="1" applyBorder="1" applyAlignment="1">
      <alignment horizontal="center" wrapText="1"/>
    </xf>
    <xf numFmtId="164" fontId="11" fillId="0" borderId="44" xfId="0" applyNumberFormat="1" applyFont="1" applyFill="1" applyBorder="1" applyAlignment="1">
      <alignment horizontal="right"/>
    </xf>
    <xf numFmtId="2" fontId="23" fillId="0" borderId="11" xfId="0" applyNumberFormat="1" applyFont="1" applyFill="1" applyBorder="1" applyAlignment="1">
      <alignment horizontal="right" vertical="center" wrapText="1"/>
    </xf>
    <xf numFmtId="0" fontId="23" fillId="0" borderId="11" xfId="0" applyNumberFormat="1" applyFont="1" applyFill="1" applyBorder="1" applyAlignment="1">
      <alignment horizontal="right" vertical="center" wrapText="1"/>
    </xf>
    <xf numFmtId="164" fontId="0" fillId="0" borderId="11" xfId="0" applyNumberFormat="1" applyFont="1" applyFill="1" applyBorder="1" applyAlignment="1">
      <alignment horizontal="right" vertical="center" wrapText="1"/>
    </xf>
    <xf numFmtId="164" fontId="11" fillId="0" borderId="11" xfId="0" applyNumberFormat="1" applyFont="1" applyFill="1" applyBorder="1" applyAlignment="1">
      <alignment horizontal="right"/>
    </xf>
    <xf numFmtId="164" fontId="23" fillId="0" borderId="30" xfId="0" applyNumberFormat="1" applyFont="1" applyFill="1" applyBorder="1" applyAlignment="1">
      <alignment horizontal="right"/>
    </xf>
    <xf numFmtId="2" fontId="23" fillId="0" borderId="16" xfId="0" applyNumberFormat="1" applyFont="1" applyFill="1" applyBorder="1" applyAlignment="1">
      <alignment wrapText="1"/>
    </xf>
    <xf numFmtId="2" fontId="23" fillId="0" borderId="9" xfId="0" applyNumberFormat="1" applyFont="1" applyFill="1" applyBorder="1" applyAlignment="1">
      <alignment wrapText="1"/>
    </xf>
    <xf numFmtId="2" fontId="23" fillId="0" borderId="23" xfId="0" applyNumberFormat="1" applyFont="1" applyFill="1" applyBorder="1" applyAlignment="1">
      <alignment horizontal="right" wrapText="1"/>
    </xf>
    <xf numFmtId="2" fontId="23" fillId="0" borderId="30" xfId="0" applyNumberFormat="1" applyFont="1" applyFill="1" applyBorder="1" applyAlignment="1">
      <alignment horizontal="right" wrapText="1"/>
    </xf>
    <xf numFmtId="0" fontId="9" fillId="0" borderId="0" xfId="0" applyNumberFormat="1" applyFont="1" applyAlignment="1">
      <alignment wrapText="1"/>
    </xf>
    <xf numFmtId="0" fontId="0" fillId="0" borderId="0" xfId="0" applyAlignment="1"/>
    <xf numFmtId="0" fontId="18" fillId="0" borderId="0" xfId="0" applyFont="1" applyAlignment="1"/>
    <xf numFmtId="0" fontId="19" fillId="0" borderId="43" xfId="0" applyNumberFormat="1" applyFont="1" applyBorder="1" applyAlignment="1">
      <alignment vertical="center"/>
    </xf>
    <xf numFmtId="0" fontId="7" fillId="4" borderId="77" xfId="0" applyNumberFormat="1" applyFont="1" applyFill="1" applyBorder="1" applyAlignment="1">
      <alignment horizontal="center" vertical="center" wrapText="1"/>
    </xf>
    <xf numFmtId="0" fontId="7" fillId="4" borderId="37" xfId="0" applyNumberFormat="1" applyFont="1" applyFill="1" applyBorder="1" applyAlignment="1">
      <alignment horizontal="center" vertical="center" wrapText="1"/>
    </xf>
    <xf numFmtId="0" fontId="7" fillId="0" borderId="90" xfId="0" applyNumberFormat="1" applyFont="1" applyBorder="1" applyAlignment="1">
      <alignment vertical="center"/>
    </xf>
    <xf numFmtId="0" fontId="85" fillId="4" borderId="26" xfId="0" applyNumberFormat="1" applyFont="1" applyFill="1" applyBorder="1" applyAlignment="1">
      <alignment vertical="center" wrapText="1"/>
    </xf>
    <xf numFmtId="0" fontId="84" fillId="4" borderId="15" xfId="0" applyNumberFormat="1" applyFont="1" applyFill="1" applyBorder="1" applyAlignment="1">
      <alignment horizontal="center" vertical="center" wrapText="1"/>
    </xf>
    <xf numFmtId="1" fontId="11" fillId="0" borderId="1" xfId="0" applyNumberFormat="1" applyFont="1" applyBorder="1" applyAlignment="1">
      <alignment horizontal="right"/>
    </xf>
    <xf numFmtId="1" fontId="7" fillId="0" borderId="9" xfId="0" applyNumberFormat="1" applyFont="1" applyFill="1" applyBorder="1" applyAlignment="1">
      <alignment horizontal="center" vertical="center" wrapText="1"/>
    </xf>
    <xf numFmtId="1" fontId="7" fillId="0" borderId="28" xfId="0" applyNumberFormat="1" applyFont="1" applyFill="1" applyBorder="1" applyAlignment="1">
      <alignment horizontal="center" vertical="center" wrapText="1"/>
    </xf>
    <xf numFmtId="1" fontId="7" fillId="0" borderId="104" xfId="0" applyNumberFormat="1" applyFont="1" applyFill="1" applyBorder="1" applyAlignment="1">
      <alignment horizontal="center" vertical="center" wrapText="1"/>
    </xf>
    <xf numFmtId="1" fontId="7" fillId="0" borderId="105" xfId="0" applyNumberFormat="1" applyFont="1" applyFill="1" applyBorder="1" applyAlignment="1">
      <alignment horizontal="center" vertical="center" wrapText="1"/>
    </xf>
    <xf numFmtId="0" fontId="83" fillId="4" borderId="3" xfId="0" applyNumberFormat="1" applyFont="1" applyFill="1" applyBorder="1" applyAlignment="1">
      <alignment wrapText="1"/>
    </xf>
    <xf numFmtId="0" fontId="84" fillId="4" borderId="56" xfId="0" applyNumberFormat="1" applyFont="1" applyFill="1" applyBorder="1" applyAlignment="1">
      <alignment horizontal="center" wrapText="1"/>
    </xf>
    <xf numFmtId="3" fontId="7" fillId="0" borderId="61" xfId="0" applyNumberFormat="1" applyFont="1" applyBorder="1" applyAlignment="1">
      <alignment horizontal="right"/>
    </xf>
    <xf numFmtId="3" fontId="7" fillId="0" borderId="34" xfId="0" applyNumberFormat="1" applyFont="1" applyBorder="1" applyAlignment="1">
      <alignment horizontal="right"/>
    </xf>
    <xf numFmtId="3" fontId="7" fillId="0" borderId="30" xfId="0" applyNumberFormat="1" applyFont="1" applyBorder="1" applyAlignment="1">
      <alignment horizontal="right"/>
    </xf>
    <xf numFmtId="3" fontId="28" fillId="0" borderId="30" xfId="0" applyNumberFormat="1" applyFont="1" applyBorder="1" applyAlignment="1">
      <alignment horizontal="right"/>
    </xf>
    <xf numFmtId="3" fontId="28" fillId="0" borderId="34" xfId="0" applyNumberFormat="1" applyFont="1" applyFill="1" applyBorder="1" applyAlignment="1">
      <alignment horizontal="right" wrapText="1"/>
    </xf>
    <xf numFmtId="0" fontId="83" fillId="4" borderId="5" xfId="0" applyNumberFormat="1" applyFont="1" applyFill="1" applyBorder="1" applyAlignment="1">
      <alignment wrapText="1"/>
    </xf>
    <xf numFmtId="3" fontId="7" fillId="0" borderId="33" xfId="0" applyNumberFormat="1" applyFont="1" applyBorder="1" applyAlignment="1">
      <alignment horizontal="right"/>
    </xf>
    <xf numFmtId="3" fontId="7" fillId="0" borderId="11" xfId="0" applyNumberFormat="1" applyFont="1" applyBorder="1" applyAlignment="1">
      <alignment horizontal="right"/>
    </xf>
    <xf numFmtId="3" fontId="7" fillId="2" borderId="11" xfId="0" applyNumberFormat="1" applyFont="1" applyFill="1" applyBorder="1" applyAlignment="1">
      <alignment horizontal="right"/>
    </xf>
    <xf numFmtId="3" fontId="28" fillId="0" borderId="11" xfId="0" applyNumberFormat="1" applyFont="1" applyBorder="1" applyAlignment="1">
      <alignment horizontal="right"/>
    </xf>
    <xf numFmtId="3" fontId="28" fillId="0" borderId="33" xfId="0" applyNumberFormat="1" applyFont="1" applyFill="1" applyBorder="1" applyAlignment="1">
      <alignment horizontal="right" wrapText="1"/>
    </xf>
    <xf numFmtId="0" fontId="83" fillId="4" borderId="5" xfId="0" applyNumberFormat="1" applyFont="1" applyFill="1" applyBorder="1" applyAlignment="1">
      <alignment horizontal="left" wrapText="1" indent="3"/>
    </xf>
    <xf numFmtId="0" fontId="83" fillId="4" borderId="5" xfId="0" applyNumberFormat="1" applyFont="1" applyFill="1" applyBorder="1" applyAlignment="1">
      <alignment horizontal="left" wrapText="1" indent="2"/>
    </xf>
    <xf numFmtId="0" fontId="83" fillId="4" borderId="5" xfId="0" applyNumberFormat="1" applyFont="1" applyFill="1" applyBorder="1" applyAlignment="1">
      <alignment horizontal="left" indent="3"/>
    </xf>
    <xf numFmtId="3" fontId="28" fillId="0" borderId="24" xfId="0" applyNumberFormat="1" applyFont="1" applyBorder="1" applyAlignment="1">
      <alignment horizontal="right"/>
    </xf>
    <xf numFmtId="0" fontId="83" fillId="4" borderId="5" xfId="0" applyNumberFormat="1" applyFont="1" applyFill="1" applyBorder="1" applyAlignment="1">
      <alignment horizontal="left" indent="2"/>
    </xf>
    <xf numFmtId="0" fontId="86" fillId="4" borderId="41" xfId="0" applyNumberFormat="1" applyFont="1" applyFill="1" applyBorder="1" applyAlignment="1">
      <alignment horizontal="center" wrapText="1"/>
    </xf>
    <xf numFmtId="3" fontId="7" fillId="0" borderId="28" xfId="0" applyNumberFormat="1" applyFont="1" applyFill="1" applyBorder="1" applyAlignment="1">
      <alignment horizontal="center" vertical="center" wrapText="1"/>
    </xf>
    <xf numFmtId="3" fontId="7" fillId="0" borderId="44" xfId="0" applyNumberFormat="1" applyFont="1" applyBorder="1" applyAlignment="1">
      <alignment horizontal="right"/>
    </xf>
    <xf numFmtId="3" fontId="7" fillId="0" borderId="42" xfId="0" applyNumberFormat="1" applyFont="1" applyBorder="1" applyAlignment="1">
      <alignment horizontal="right"/>
    </xf>
    <xf numFmtId="2" fontId="23" fillId="0" borderId="62" xfId="0" applyNumberFormat="1" applyFont="1" applyFill="1" applyBorder="1" applyAlignment="1">
      <alignment horizontal="right"/>
    </xf>
    <xf numFmtId="164" fontId="7" fillId="0" borderId="33" xfId="0" applyNumberFormat="1" applyFont="1" applyFill="1" applyBorder="1" applyAlignment="1">
      <alignment horizontal="right"/>
    </xf>
    <xf numFmtId="164" fontId="7" fillId="0" borderId="11" xfId="0" applyNumberFormat="1" applyFont="1" applyFill="1" applyBorder="1" applyAlignment="1">
      <alignment horizontal="right"/>
    </xf>
    <xf numFmtId="164" fontId="7" fillId="0" borderId="48" xfId="0" applyNumberFormat="1" applyFont="1" applyFill="1" applyBorder="1" applyAlignment="1">
      <alignment horizontal="right"/>
    </xf>
    <xf numFmtId="2" fontId="23" fillId="0" borderId="106" xfId="0" applyNumberFormat="1" applyFont="1" applyFill="1" applyBorder="1" applyAlignment="1">
      <alignment horizontal="right"/>
    </xf>
    <xf numFmtId="164" fontId="7" fillId="0" borderId="42" xfId="0" applyNumberFormat="1" applyFont="1" applyFill="1" applyBorder="1" applyAlignment="1">
      <alignment horizontal="right"/>
    </xf>
    <xf numFmtId="2" fontId="7" fillId="0" borderId="106" xfId="0" applyNumberFormat="1" applyFont="1" applyFill="1" applyBorder="1" applyAlignment="1">
      <alignment horizontal="right"/>
    </xf>
    <xf numFmtId="0" fontId="84" fillId="4" borderId="41" xfId="0" applyNumberFormat="1" applyFont="1" applyFill="1" applyBorder="1" applyAlignment="1">
      <alignment horizontal="center" wrapText="1"/>
    </xf>
    <xf numFmtId="0" fontId="84" fillId="4" borderId="107" xfId="0" applyNumberFormat="1" applyFont="1" applyFill="1" applyBorder="1" applyAlignment="1">
      <alignment horizontal="center" wrapText="1"/>
    </xf>
    <xf numFmtId="2" fontId="23" fillId="0" borderId="108" xfId="0" applyNumberFormat="1" applyFont="1" applyFill="1" applyBorder="1" applyAlignment="1">
      <alignment horizontal="right"/>
    </xf>
    <xf numFmtId="164" fontId="7" fillId="0" borderId="24" xfId="0" applyNumberFormat="1" applyFont="1" applyFill="1" applyBorder="1" applyAlignment="1">
      <alignment horizontal="right"/>
    </xf>
    <xf numFmtId="164" fontId="28" fillId="0" borderId="24" xfId="0" applyNumberFormat="1" applyFont="1" applyFill="1" applyBorder="1" applyAlignment="1">
      <alignment horizontal="right"/>
    </xf>
    <xf numFmtId="164" fontId="28" fillId="0" borderId="48" xfId="0" applyNumberFormat="1" applyFont="1" applyBorder="1" applyAlignment="1">
      <alignment horizontal="right"/>
    </xf>
    <xf numFmtId="0" fontId="83" fillId="4" borderId="7" xfId="0" applyNumberFormat="1" applyFont="1" applyFill="1" applyBorder="1" applyAlignment="1">
      <alignment horizontal="left" wrapText="1" indent="2"/>
    </xf>
    <xf numFmtId="0" fontId="84" fillId="4" borderId="57" xfId="0" applyNumberFormat="1" applyFont="1" applyFill="1" applyBorder="1" applyAlignment="1">
      <alignment horizontal="center" wrapText="1"/>
    </xf>
    <xf numFmtId="2" fontId="23" fillId="0" borderId="92" xfId="0" applyNumberFormat="1" applyFont="1" applyFill="1" applyBorder="1" applyAlignment="1">
      <alignment horizontal="right"/>
    </xf>
    <xf numFmtId="164" fontId="7" fillId="0" borderId="35" xfId="0" applyNumberFormat="1" applyFont="1" applyFill="1" applyBorder="1" applyAlignment="1">
      <alignment horizontal="right"/>
    </xf>
    <xf numFmtId="164" fontId="7" fillId="0" borderId="14" xfId="0" applyNumberFormat="1" applyFont="1" applyFill="1" applyBorder="1" applyAlignment="1">
      <alignment horizontal="right"/>
    </xf>
    <xf numFmtId="164" fontId="28" fillId="0" borderId="14" xfId="0" applyNumberFormat="1" applyFont="1" applyFill="1" applyBorder="1" applyAlignment="1">
      <alignment horizontal="right"/>
    </xf>
    <xf numFmtId="164" fontId="28" fillId="0" borderId="35" xfId="0" applyNumberFormat="1" applyFont="1" applyBorder="1" applyAlignment="1">
      <alignment horizontal="right"/>
    </xf>
    <xf numFmtId="164" fontId="7" fillId="0" borderId="35" xfId="0" applyNumberFormat="1" applyFont="1" applyBorder="1" applyAlignment="1">
      <alignment horizontal="right"/>
    </xf>
    <xf numFmtId="164" fontId="0" fillId="0" borderId="11" xfId="0" applyNumberFormat="1" applyFont="1" applyFill="1" applyBorder="1" applyAlignment="1">
      <alignment horizontal="right" wrapText="1"/>
    </xf>
    <xf numFmtId="164" fontId="12" fillId="0" borderId="19" xfId="0" applyNumberFormat="1" applyFont="1" applyBorder="1" applyAlignment="1">
      <alignment horizontal="right" wrapText="1"/>
    </xf>
    <xf numFmtId="164" fontId="12" fillId="0" borderId="28" xfId="0" applyNumberFormat="1" applyFont="1" applyBorder="1" applyAlignment="1">
      <alignment vertical="center"/>
    </xf>
    <xf numFmtId="164" fontId="12" fillId="0" borderId="36" xfId="0" applyNumberFormat="1" applyFont="1" applyBorder="1" applyAlignment="1">
      <alignment vertical="center"/>
    </xf>
    <xf numFmtId="164" fontId="46" fillId="0" borderId="36" xfId="0" applyNumberFormat="1" applyFont="1" applyBorder="1" applyAlignment="1">
      <alignment vertical="center"/>
    </xf>
    <xf numFmtId="166" fontId="23" fillId="0" borderId="10" xfId="0" quotePrefix="1" applyNumberFormat="1" applyFont="1" applyBorder="1" applyAlignment="1">
      <alignment horizontal="right"/>
    </xf>
    <xf numFmtId="166" fontId="23" fillId="0" borderId="11" xfId="0" quotePrefix="1" applyNumberFormat="1" applyFont="1" applyBorder="1" applyAlignment="1">
      <alignment horizontal="right"/>
    </xf>
    <xf numFmtId="166" fontId="23" fillId="0" borderId="33" xfId="0" quotePrefix="1" applyNumberFormat="1" applyFont="1" applyBorder="1" applyAlignment="1">
      <alignment horizontal="right"/>
    </xf>
    <xf numFmtId="166" fontId="12" fillId="0" borderId="44" xfId="0" applyNumberFormat="1" applyFont="1" applyBorder="1" applyAlignment="1">
      <alignment horizontal="right"/>
    </xf>
    <xf numFmtId="166" fontId="23" fillId="0" borderId="11" xfId="0" applyNumberFormat="1" applyFont="1" applyBorder="1" applyAlignment="1">
      <alignment horizontal="right"/>
    </xf>
    <xf numFmtId="166" fontId="12" fillId="0" borderId="44" xfId="0" applyNumberFormat="1" applyFont="1" applyBorder="1" applyAlignment="1">
      <alignment horizontal="right" wrapText="1"/>
    </xf>
    <xf numFmtId="166" fontId="23" fillId="0" borderId="10" xfId="0" applyNumberFormat="1" applyFont="1" applyBorder="1" applyAlignment="1">
      <alignment horizontal="right"/>
    </xf>
    <xf numFmtId="166" fontId="12" fillId="0" borderId="44" xfId="0" quotePrefix="1" applyNumberFormat="1" applyFont="1" applyBorder="1" applyAlignment="1">
      <alignment horizontal="right"/>
    </xf>
    <xf numFmtId="166" fontId="12" fillId="0" borderId="44" xfId="0" quotePrefix="1" applyNumberFormat="1" applyFont="1" applyBorder="1" applyAlignment="1">
      <alignment horizontal="right" wrapText="1"/>
    </xf>
    <xf numFmtId="164" fontId="23" fillId="0" borderId="20" xfId="0" quotePrefix="1" applyNumberFormat="1" applyFont="1" applyBorder="1" applyAlignment="1">
      <alignment horizontal="right"/>
    </xf>
    <xf numFmtId="164" fontId="12" fillId="0" borderId="59" xfId="0" quotePrefix="1" applyNumberFormat="1" applyFont="1" applyBorder="1" applyAlignment="1">
      <alignment horizontal="right"/>
    </xf>
    <xf numFmtId="164" fontId="46" fillId="0" borderId="15" xfId="0" applyNumberFormat="1" applyFont="1" applyBorder="1" applyAlignment="1">
      <alignment vertical="center"/>
    </xf>
    <xf numFmtId="0" fontId="23" fillId="0" borderId="36" xfId="0" applyNumberFormat="1" applyFont="1" applyFill="1" applyBorder="1" applyAlignment="1">
      <alignment horizontal="center" wrapText="1"/>
    </xf>
    <xf numFmtId="0" fontId="7" fillId="0" borderId="36" xfId="0" applyNumberFormat="1" applyFont="1" applyFill="1" applyBorder="1" applyAlignment="1">
      <alignment horizontal="center" wrapText="1"/>
    </xf>
    <xf numFmtId="164" fontId="7" fillId="0" borderId="36" xfId="0" applyNumberFormat="1" applyFont="1" applyBorder="1" applyAlignment="1">
      <alignment vertical="center"/>
    </xf>
    <xf numFmtId="164" fontId="46" fillId="0" borderId="28" xfId="0" applyNumberFormat="1" applyFont="1" applyBorder="1" applyAlignment="1">
      <alignment vertical="center"/>
    </xf>
    <xf numFmtId="164" fontId="23" fillId="0" borderId="23" xfId="0" applyNumberFormat="1" applyFont="1" applyFill="1" applyBorder="1" applyAlignment="1">
      <alignment horizontal="right" wrapText="1"/>
    </xf>
    <xf numFmtId="164" fontId="23" fillId="0" borderId="36" xfId="0" applyNumberFormat="1" applyFont="1" applyFill="1" applyBorder="1" applyAlignment="1">
      <alignment horizontal="right" wrapText="1"/>
    </xf>
    <xf numFmtId="164" fontId="23" fillId="0" borderId="10" xfId="0" applyNumberFormat="1" applyFont="1" applyFill="1" applyBorder="1" applyAlignment="1">
      <alignment horizontal="right" wrapText="1"/>
    </xf>
    <xf numFmtId="164" fontId="23" fillId="0" borderId="33" xfId="0" applyNumberFormat="1" applyFont="1" applyFill="1" applyBorder="1" applyAlignment="1">
      <alignment horizontal="right" wrapText="1"/>
    </xf>
    <xf numFmtId="164" fontId="0" fillId="0" borderId="48" xfId="0" applyNumberFormat="1" applyBorder="1" applyAlignment="1">
      <alignment horizontal="right" vertical="center"/>
    </xf>
    <xf numFmtId="3" fontId="7" fillId="0" borderId="11" xfId="0" applyNumberFormat="1" applyFont="1" applyFill="1" applyBorder="1" applyAlignment="1">
      <alignment horizontal="right" wrapText="1"/>
    </xf>
    <xf numFmtId="3" fontId="7" fillId="0" borderId="33" xfId="0" applyNumberFormat="1" applyFont="1" applyFill="1" applyBorder="1" applyAlignment="1">
      <alignment horizontal="right" wrapText="1"/>
    </xf>
    <xf numFmtId="164" fontId="7" fillId="0" borderId="33" xfId="0" applyNumberFormat="1" applyFont="1" applyFill="1" applyBorder="1" applyAlignment="1">
      <alignment horizontal="right" wrapText="1"/>
    </xf>
    <xf numFmtId="164" fontId="24" fillId="0" borderId="11" xfId="0" applyNumberFormat="1" applyFont="1" applyBorder="1" applyAlignment="1">
      <alignment horizontal="right"/>
    </xf>
    <xf numFmtId="164" fontId="0" fillId="0" borderId="32" xfId="0" applyNumberFormat="1" applyBorder="1" applyAlignment="1">
      <alignment horizontal="right"/>
    </xf>
    <xf numFmtId="3" fontId="7" fillId="0" borderId="10" xfId="0" applyNumberFormat="1" applyFont="1" applyFill="1" applyBorder="1" applyAlignment="1">
      <alignment horizontal="right" wrapText="1"/>
    </xf>
    <xf numFmtId="1" fontId="7" fillId="0" borderId="10" xfId="0" applyNumberFormat="1" applyFont="1" applyFill="1" applyBorder="1" applyAlignment="1">
      <alignment horizontal="right" wrapText="1"/>
    </xf>
    <xf numFmtId="1" fontId="7" fillId="0" borderId="11" xfId="0" applyNumberFormat="1" applyFont="1" applyFill="1" applyBorder="1" applyAlignment="1">
      <alignment horizontal="right" wrapText="1"/>
    </xf>
    <xf numFmtId="1" fontId="7" fillId="0" borderId="33" xfId="0" applyNumberFormat="1" applyFont="1" applyFill="1" applyBorder="1" applyAlignment="1">
      <alignment horizontal="right" wrapText="1"/>
    </xf>
    <xf numFmtId="1" fontId="0" fillId="0" borderId="11" xfId="0" applyNumberFormat="1" applyBorder="1" applyAlignment="1">
      <alignment horizontal="right"/>
    </xf>
    <xf numFmtId="1" fontId="0" fillId="0" borderId="32" xfId="0" applyNumberFormat="1" applyBorder="1" applyAlignment="1">
      <alignment horizontal="right"/>
    </xf>
    <xf numFmtId="1" fontId="0" fillId="0" borderId="33" xfId="0" applyNumberFormat="1" applyBorder="1" applyAlignment="1">
      <alignment horizontal="right"/>
    </xf>
    <xf numFmtId="164" fontId="0" fillId="0" borderId="10" xfId="0" applyNumberFormat="1" applyFont="1" applyBorder="1"/>
    <xf numFmtId="164" fontId="0" fillId="0" borderId="11" xfId="0" applyNumberFormat="1" applyFont="1" applyBorder="1"/>
    <xf numFmtId="164" fontId="0" fillId="0" borderId="44" xfId="0" applyNumberFormat="1" applyFont="1" applyBorder="1"/>
    <xf numFmtId="164" fontId="0" fillId="0" borderId="10" xfId="0" applyNumberFormat="1" applyBorder="1"/>
    <xf numFmtId="164" fontId="0" fillId="0" borderId="11" xfId="0" applyNumberFormat="1" applyBorder="1"/>
    <xf numFmtId="164" fontId="7" fillId="0" borderId="33" xfId="0" applyNumberFormat="1" applyFont="1" applyBorder="1" applyAlignment="1"/>
    <xf numFmtId="164" fontId="7" fillId="0" borderId="47" xfId="0" applyNumberFormat="1" applyFont="1" applyFill="1" applyBorder="1" applyAlignment="1">
      <alignment horizontal="right" wrapText="1"/>
    </xf>
    <xf numFmtId="164" fontId="7" fillId="0" borderId="47" xfId="0" applyNumberFormat="1" applyFont="1" applyBorder="1" applyAlignment="1"/>
    <xf numFmtId="164" fontId="46" fillId="0" borderId="51" xfId="0" applyNumberFormat="1" applyFont="1" applyBorder="1" applyAlignment="1">
      <alignment horizontal="right"/>
    </xf>
    <xf numFmtId="164" fontId="0" fillId="0" borderId="0" xfId="0" applyNumberFormat="1"/>
    <xf numFmtId="164" fontId="0" fillId="0" borderId="30" xfId="0" applyNumberFormat="1" applyBorder="1"/>
    <xf numFmtId="164" fontId="54" fillId="0" borderId="44" xfId="0" applyNumberFormat="1" applyFont="1" applyBorder="1" applyAlignment="1"/>
    <xf numFmtId="0" fontId="46" fillId="0" borderId="0" xfId="0" applyNumberFormat="1" applyFont="1" applyFill="1" applyBorder="1" applyAlignment="1">
      <alignment horizontal="right"/>
    </xf>
    <xf numFmtId="166" fontId="13" fillId="0" borderId="11" xfId="0" applyNumberFormat="1" applyFont="1" applyFill="1" applyBorder="1" applyAlignment="1">
      <alignment horizontal="right"/>
    </xf>
    <xf numFmtId="166" fontId="13" fillId="0" borderId="11" xfId="0" applyNumberFormat="1" applyFont="1" applyFill="1" applyBorder="1" applyAlignment="1" applyProtection="1">
      <alignment horizontal="right"/>
      <protection locked="0"/>
    </xf>
    <xf numFmtId="166" fontId="13" fillId="0" borderId="11" xfId="0" applyNumberFormat="1" applyFont="1" applyBorder="1" applyAlignment="1" applyProtection="1">
      <alignment horizontal="right"/>
      <protection locked="0"/>
    </xf>
    <xf numFmtId="166" fontId="13" fillId="0" borderId="33" xfId="0" applyNumberFormat="1" applyFont="1" applyBorder="1" applyAlignment="1" applyProtection="1">
      <alignment horizontal="right"/>
      <protection locked="0"/>
    </xf>
    <xf numFmtId="166" fontId="13" fillId="0" borderId="33" xfId="0" applyNumberFormat="1" applyFont="1" applyFill="1" applyBorder="1" applyAlignment="1" applyProtection="1">
      <alignment horizontal="right" readingOrder="1"/>
      <protection locked="0"/>
    </xf>
    <xf numFmtId="166" fontId="11" fillId="0" borderId="10" xfId="0" applyNumberFormat="1" applyFont="1" applyBorder="1" applyAlignment="1"/>
    <xf numFmtId="166" fontId="11" fillId="0" borderId="11" xfId="0" applyNumberFormat="1" applyFont="1" applyBorder="1" applyAlignment="1"/>
    <xf numFmtId="166" fontId="13" fillId="0" borderId="11" xfId="0" applyNumberFormat="1" applyFont="1" applyFill="1" applyBorder="1" applyAlignment="1"/>
    <xf numFmtId="166" fontId="13" fillId="0" borderId="11" xfId="0" applyNumberFormat="1" applyFont="1" applyFill="1" applyBorder="1" applyAlignment="1">
      <alignment horizontal="right" wrapText="1"/>
    </xf>
    <xf numFmtId="164" fontId="11" fillId="0" borderId="23" xfId="0" applyNumberFormat="1" applyFont="1" applyBorder="1"/>
    <xf numFmtId="164" fontId="11" fillId="0" borderId="30" xfId="0" applyNumberFormat="1" applyFont="1" applyBorder="1"/>
    <xf numFmtId="164" fontId="11" fillId="0" borderId="30" xfId="0" applyNumberFormat="1" applyFont="1" applyFill="1" applyBorder="1"/>
    <xf numFmtId="164" fontId="11" fillId="0" borderId="30" xfId="0" applyNumberFormat="1" applyFont="1" applyBorder="1" applyAlignment="1"/>
    <xf numFmtId="164" fontId="13" fillId="0" borderId="30" xfId="0" applyNumberFormat="1" applyFont="1" applyFill="1" applyBorder="1" applyAlignment="1" applyProtection="1">
      <alignment horizontal="right" wrapText="1" readingOrder="1"/>
      <protection locked="0"/>
    </xf>
    <xf numFmtId="164" fontId="13" fillId="0" borderId="30" xfId="0" applyNumberFormat="1" applyFont="1" applyBorder="1" applyAlignment="1" applyProtection="1">
      <alignment horizontal="right" wrapText="1" readingOrder="1"/>
      <protection locked="0"/>
    </xf>
    <xf numFmtId="164" fontId="13" fillId="0" borderId="34" xfId="0" applyNumberFormat="1" applyFont="1" applyFill="1" applyBorder="1" applyAlignment="1" applyProtection="1">
      <alignment horizontal="right" wrapText="1" readingOrder="1"/>
      <protection locked="0"/>
    </xf>
    <xf numFmtId="164" fontId="59" fillId="0" borderId="15" xfId="0" applyNumberFormat="1" applyFont="1" applyBorder="1" applyAlignment="1">
      <alignment horizontal="center" vertical="center"/>
    </xf>
    <xf numFmtId="164" fontId="59" fillId="0" borderId="40" xfId="0" applyNumberFormat="1" applyFont="1" applyBorder="1" applyAlignment="1">
      <alignment horizontal="center" vertical="center"/>
    </xf>
    <xf numFmtId="166" fontId="89" fillId="0" borderId="33" xfId="0" applyNumberFormat="1" applyFont="1" applyBorder="1" applyAlignment="1">
      <alignment horizontal="right"/>
    </xf>
    <xf numFmtId="166" fontId="89" fillId="0" borderId="42" xfId="0" applyNumberFormat="1" applyFont="1" applyBorder="1" applyAlignment="1">
      <alignment horizontal="right"/>
    </xf>
    <xf numFmtId="166" fontId="46" fillId="0" borderId="36" xfId="0" applyNumberFormat="1" applyFont="1" applyBorder="1" applyAlignment="1"/>
    <xf numFmtId="166" fontId="46" fillId="0" borderId="11" xfId="0" applyNumberFormat="1" applyFont="1" applyBorder="1" applyAlignment="1"/>
    <xf numFmtId="166" fontId="89" fillId="0" borderId="11" xfId="0" applyNumberFormat="1" applyFont="1" applyBorder="1" applyAlignment="1">
      <alignment horizontal="right"/>
    </xf>
    <xf numFmtId="166" fontId="89" fillId="0" borderId="32" xfId="0" applyNumberFormat="1" applyFont="1" applyBorder="1" applyAlignment="1">
      <alignment horizontal="right"/>
    </xf>
    <xf numFmtId="166" fontId="46" fillId="0" borderId="11" xfId="0" applyNumberFormat="1" applyFont="1" applyFill="1" applyBorder="1" applyAlignment="1" applyProtection="1">
      <alignment horizontal="right"/>
    </xf>
    <xf numFmtId="166" fontId="46" fillId="0" borderId="33" xfId="0" applyNumberFormat="1" applyFont="1" applyFill="1" applyBorder="1" applyAlignment="1" applyProtection="1">
      <alignment horizontal="right"/>
    </xf>
    <xf numFmtId="0" fontId="45" fillId="0" borderId="0" xfId="0" applyNumberFormat="1" applyFont="1" applyAlignment="1">
      <alignment vertical="center"/>
    </xf>
    <xf numFmtId="0" fontId="90" fillId="0" borderId="0" xfId="0" applyFont="1" applyAlignment="1">
      <alignment vertical="center"/>
    </xf>
    <xf numFmtId="0" fontId="54" fillId="0" borderId="0" xfId="0" applyNumberFormat="1" applyFont="1" applyFill="1" applyBorder="1" applyAlignment="1">
      <alignment horizontal="right"/>
    </xf>
    <xf numFmtId="0" fontId="46" fillId="4" borderId="7" xfId="0" applyNumberFormat="1" applyFont="1" applyFill="1" applyBorder="1" applyAlignment="1">
      <alignment wrapText="1"/>
    </xf>
    <xf numFmtId="0" fontId="46" fillId="0" borderId="0" xfId="7" applyNumberFormat="1" applyFont="1" applyAlignment="1">
      <alignment vertical="center"/>
    </xf>
    <xf numFmtId="164" fontId="54" fillId="0" borderId="11" xfId="0" applyNumberFormat="1" applyFont="1" applyBorder="1" applyAlignment="1"/>
    <xf numFmtId="164" fontId="46" fillId="0" borderId="58" xfId="0" applyNumberFormat="1" applyFont="1" applyBorder="1" applyAlignment="1"/>
    <xf numFmtId="0" fontId="17" fillId="0" borderId="0" xfId="1" applyNumberFormat="1" applyFill="1" applyAlignment="1" applyProtection="1"/>
    <xf numFmtId="0" fontId="17" fillId="0" borderId="0" xfId="1" applyNumberFormat="1" applyFill="1" applyBorder="1" applyAlignment="1" applyProtection="1"/>
    <xf numFmtId="0" fontId="28" fillId="0" borderId="0" xfId="6" applyNumberFormat="1" applyFont="1" applyAlignment="1">
      <alignment horizontal="left" vertical="center"/>
    </xf>
    <xf numFmtId="0" fontId="50" fillId="0" borderId="0" xfId="6" applyNumberFormat="1" applyFont="1" applyAlignment="1">
      <alignment horizontal="left" vertical="center" wrapText="1"/>
    </xf>
    <xf numFmtId="0" fontId="46" fillId="0" borderId="0" xfId="6" applyNumberFormat="1" applyFont="1" applyAlignment="1">
      <alignment horizontal="left" vertical="center" wrapText="1"/>
    </xf>
    <xf numFmtId="0" fontId="45" fillId="4" borderId="79" xfId="0" applyFont="1" applyFill="1" applyBorder="1" applyAlignment="1">
      <alignment horizontal="left" indent="1"/>
    </xf>
    <xf numFmtId="0" fontId="28" fillId="4" borderId="5" xfId="6" applyNumberFormat="1" applyFont="1" applyFill="1" applyBorder="1" applyAlignment="1">
      <alignment horizontal="left"/>
    </xf>
    <xf numFmtId="0" fontId="28" fillId="4" borderId="79" xfId="6" applyNumberFormat="1" applyFont="1" applyFill="1" applyBorder="1" applyAlignment="1">
      <alignment horizontal="left" indent="2"/>
    </xf>
    <xf numFmtId="0" fontId="23" fillId="4" borderId="21" xfId="6" applyNumberFormat="1" applyFont="1" applyFill="1" applyBorder="1" applyAlignment="1">
      <alignment wrapText="1"/>
    </xf>
    <xf numFmtId="0" fontId="0" fillId="4" borderId="21" xfId="6" applyNumberFormat="1" applyFont="1" applyFill="1" applyBorder="1" applyAlignment="1"/>
    <xf numFmtId="0" fontId="0" fillId="4" borderId="5" xfId="6" applyNumberFormat="1" applyFont="1" applyFill="1" applyBorder="1" applyAlignment="1">
      <alignment horizontal="left" indent="2"/>
    </xf>
    <xf numFmtId="0" fontId="7" fillId="4" borderId="5" xfId="6" applyNumberFormat="1" applyFont="1" applyFill="1" applyBorder="1" applyAlignment="1">
      <alignment horizontal="left" indent="4"/>
    </xf>
    <xf numFmtId="0" fontId="46" fillId="4" borderId="29" xfId="6" applyNumberFormat="1" applyFont="1" applyFill="1" applyBorder="1" applyAlignment="1">
      <alignment horizontal="left" wrapText="1" indent="2"/>
    </xf>
    <xf numFmtId="0" fontId="46" fillId="4" borderId="3" xfId="6" applyNumberFormat="1" applyFont="1" applyFill="1" applyBorder="1" applyAlignment="1">
      <alignment horizontal="left" wrapText="1" indent="2"/>
    </xf>
    <xf numFmtId="0" fontId="46" fillId="4" borderId="79" xfId="6" applyNumberFormat="1" applyFont="1" applyFill="1" applyBorder="1" applyAlignment="1">
      <alignment horizontal="left" wrapText="1" indent="2"/>
    </xf>
    <xf numFmtId="3" fontId="46" fillId="0" borderId="0" xfId="6" applyNumberFormat="1" applyFont="1" applyAlignment="1">
      <alignment vertical="center"/>
    </xf>
    <xf numFmtId="0" fontId="46" fillId="0" borderId="0" xfId="6" applyNumberFormat="1" applyFont="1" applyAlignment="1">
      <alignment horizontal="left" vertical="center"/>
    </xf>
    <xf numFmtId="0" fontId="50" fillId="0" borderId="0" xfId="6" applyNumberFormat="1" applyFont="1" applyAlignment="1">
      <alignment wrapText="1"/>
    </xf>
    <xf numFmtId="0" fontId="46" fillId="0" borderId="0" xfId="6" applyNumberFormat="1" applyFont="1" applyAlignment="1">
      <alignment vertical="center"/>
    </xf>
    <xf numFmtId="164" fontId="46" fillId="3" borderId="36" xfId="6" applyNumberFormat="1" applyFont="1" applyFill="1" applyBorder="1" applyAlignment="1">
      <alignment vertical="center"/>
    </xf>
    <xf numFmtId="3" fontId="46" fillId="0" borderId="36" xfId="6" applyNumberFormat="1" applyFont="1" applyBorder="1" applyAlignment="1">
      <alignment horizontal="right"/>
    </xf>
    <xf numFmtId="2" fontId="53" fillId="0" borderId="33" xfId="0" applyNumberFormat="1" applyFont="1" applyBorder="1" applyAlignment="1">
      <alignment horizontal="right"/>
    </xf>
    <xf numFmtId="2" fontId="45" fillId="0" borderId="33" xfId="0" applyNumberFormat="1" applyFont="1" applyFill="1" applyBorder="1" applyAlignment="1">
      <alignment horizontal="right"/>
    </xf>
    <xf numFmtId="3" fontId="46" fillId="3" borderId="48" xfId="6" applyNumberFormat="1" applyFont="1" applyFill="1" applyBorder="1" applyAlignment="1">
      <alignment horizontal="right"/>
    </xf>
    <xf numFmtId="164" fontId="23" fillId="0" borderId="33" xfId="6" applyNumberFormat="1" applyFont="1" applyBorder="1" applyAlignment="1">
      <alignment horizontal="right"/>
    </xf>
    <xf numFmtId="164" fontId="23" fillId="0" borderId="33" xfId="6" applyNumberFormat="1" applyFont="1" applyFill="1" applyBorder="1" applyAlignment="1">
      <alignment horizontal="right"/>
    </xf>
    <xf numFmtId="164" fontId="46" fillId="0" borderId="48" xfId="6" applyNumberFormat="1" applyFont="1" applyBorder="1" applyAlignment="1">
      <alignment horizontal="right"/>
    </xf>
    <xf numFmtId="164" fontId="46" fillId="0" borderId="89" xfId="6" applyNumberFormat="1" applyFont="1" applyBorder="1" applyAlignment="1">
      <alignment horizontal="right"/>
    </xf>
    <xf numFmtId="2" fontId="53" fillId="0" borderId="36" xfId="6" applyNumberFormat="1" applyFont="1" applyBorder="1" applyAlignment="1">
      <alignment horizontal="right"/>
    </xf>
    <xf numFmtId="2" fontId="53" fillId="0" borderId="47" xfId="6" applyNumberFormat="1" applyFont="1" applyBorder="1" applyAlignment="1">
      <alignment horizontal="right"/>
    </xf>
    <xf numFmtId="2" fontId="7" fillId="3" borderId="27" xfId="6" applyNumberFormat="1" applyFont="1" applyFill="1" applyBorder="1" applyAlignment="1">
      <alignment horizontal="right"/>
    </xf>
    <xf numFmtId="2" fontId="7" fillId="3" borderId="28" xfId="6" applyNumberFormat="1" applyFont="1" applyFill="1" applyBorder="1" applyAlignment="1">
      <alignment horizontal="right"/>
    </xf>
    <xf numFmtId="2" fontId="7" fillId="3" borderId="36" xfId="6" applyNumberFormat="1" applyFont="1" applyFill="1" applyBorder="1" applyAlignment="1">
      <alignment horizontal="right"/>
    </xf>
    <xf numFmtId="2" fontId="28" fillId="3" borderId="28" xfId="6" applyNumberFormat="1" applyFont="1" applyFill="1" applyBorder="1" applyAlignment="1">
      <alignment horizontal="right"/>
    </xf>
    <xf numFmtId="2" fontId="0" fillId="3" borderId="36" xfId="6" applyNumberFormat="1" applyFont="1" applyFill="1" applyBorder="1" applyAlignment="1"/>
    <xf numFmtId="2" fontId="45" fillId="3" borderId="36" xfId="0" applyNumberFormat="1" applyFont="1" applyFill="1" applyBorder="1" applyAlignment="1"/>
    <xf numFmtId="2" fontId="46" fillId="3" borderId="15" xfId="0" applyNumberFormat="1" applyFont="1" applyFill="1" applyBorder="1" applyAlignment="1"/>
    <xf numFmtId="2" fontId="46" fillId="3" borderId="9" xfId="0" applyNumberFormat="1" applyFont="1" applyFill="1" applyBorder="1" applyAlignment="1"/>
    <xf numFmtId="2" fontId="7" fillId="3" borderId="9" xfId="6" applyNumberFormat="1" applyFont="1" applyFill="1" applyBorder="1" applyAlignment="1">
      <alignment horizontal="right"/>
    </xf>
    <xf numFmtId="2" fontId="7" fillId="3" borderId="26" xfId="6" applyNumberFormat="1" applyFont="1" applyFill="1" applyBorder="1" applyAlignment="1">
      <alignment horizontal="right"/>
    </xf>
    <xf numFmtId="2" fontId="7" fillId="3" borderId="15" xfId="6" applyNumberFormat="1" applyFont="1" applyFill="1" applyBorder="1" applyAlignment="1">
      <alignment horizontal="right"/>
    </xf>
    <xf numFmtId="2" fontId="23" fillId="3" borderId="23" xfId="6" applyNumberFormat="1" applyFont="1" applyFill="1" applyBorder="1" applyAlignment="1">
      <alignment horizontal="right"/>
    </xf>
    <xf numFmtId="2" fontId="23" fillId="3" borderId="30" xfId="6" applyNumberFormat="1" applyFont="1" applyFill="1" applyBorder="1" applyAlignment="1">
      <alignment horizontal="right"/>
    </xf>
    <xf numFmtId="2" fontId="7" fillId="3" borderId="30" xfId="6" applyNumberFormat="1" applyFont="1" applyFill="1" applyBorder="1" applyAlignment="1">
      <alignment horizontal="right"/>
    </xf>
    <xf numFmtId="2" fontId="7" fillId="3" borderId="34" xfId="6" applyNumberFormat="1" applyFont="1" applyFill="1" applyBorder="1" applyAlignment="1">
      <alignment horizontal="right"/>
    </xf>
    <xf numFmtId="2" fontId="0" fillId="3" borderId="30" xfId="6" applyNumberFormat="1" applyFont="1" applyFill="1" applyBorder="1" applyAlignment="1">
      <alignment horizontal="right"/>
    </xf>
    <xf numFmtId="2" fontId="0" fillId="3" borderId="31" xfId="6" applyNumberFormat="1" applyFont="1" applyFill="1" applyBorder="1" applyAlignment="1">
      <alignment horizontal="right"/>
    </xf>
    <xf numFmtId="2" fontId="0" fillId="3" borderId="34" xfId="6" applyNumberFormat="1" applyFont="1" applyFill="1" applyBorder="1" applyAlignment="1">
      <alignment horizontal="right"/>
    </xf>
    <xf numFmtId="164" fontId="0" fillId="0" borderId="34" xfId="6" applyNumberFormat="1" applyFont="1" applyBorder="1" applyAlignment="1">
      <alignment horizontal="right"/>
    </xf>
    <xf numFmtId="166" fontId="46" fillId="0" borderId="30" xfId="0" applyNumberFormat="1" applyFont="1" applyBorder="1" applyAlignment="1">
      <alignment horizontal="right"/>
    </xf>
    <xf numFmtId="164" fontId="0" fillId="3" borderId="34" xfId="0" applyNumberFormat="1" applyFont="1" applyFill="1" applyBorder="1" applyAlignment="1">
      <alignment horizontal="right"/>
    </xf>
    <xf numFmtId="2" fontId="0" fillId="0" borderId="33" xfId="0" applyNumberFormat="1" applyFont="1" applyBorder="1" applyAlignment="1">
      <alignment horizontal="right"/>
    </xf>
    <xf numFmtId="164" fontId="53" fillId="0" borderId="32" xfId="0" applyNumberFormat="1" applyFont="1" applyBorder="1" applyAlignment="1">
      <alignment horizontal="right"/>
    </xf>
    <xf numFmtId="164" fontId="46" fillId="0" borderId="65" xfId="0" applyNumberFormat="1" applyFont="1" applyBorder="1" applyAlignment="1">
      <alignment horizontal="right"/>
    </xf>
    <xf numFmtId="164" fontId="0" fillId="0" borderId="33" xfId="0" applyNumberFormat="1" applyFont="1" applyBorder="1" applyAlignment="1">
      <alignment horizontal="right" wrapText="1"/>
    </xf>
    <xf numFmtId="164" fontId="0" fillId="0" borderId="31" xfId="0" applyNumberFormat="1" applyFont="1" applyBorder="1" applyAlignment="1">
      <alignment horizontal="right"/>
    </xf>
    <xf numFmtId="2" fontId="46" fillId="0" borderId="40" xfId="0" applyNumberFormat="1" applyFont="1" applyBorder="1" applyAlignment="1">
      <alignment vertical="center"/>
    </xf>
    <xf numFmtId="164" fontId="13" fillId="0" borderId="11" xfId="0" applyNumberFormat="1" applyFont="1" applyFill="1" applyBorder="1" applyAlignment="1">
      <alignment horizontal="right"/>
    </xf>
    <xf numFmtId="164" fontId="13" fillId="0" borderId="11" xfId="0" applyNumberFormat="1" applyFont="1" applyFill="1" applyBorder="1" applyAlignment="1" applyProtection="1">
      <alignment horizontal="right"/>
      <protection locked="0"/>
    </xf>
    <xf numFmtId="164" fontId="13" fillId="0" borderId="11" xfId="0" applyNumberFormat="1" applyFont="1" applyBorder="1" applyAlignment="1" applyProtection="1">
      <alignment horizontal="right"/>
      <protection locked="0"/>
    </xf>
    <xf numFmtId="164" fontId="13" fillId="0" borderId="33" xfId="0" applyNumberFormat="1" applyFont="1" applyFill="1" applyBorder="1" applyAlignment="1" applyProtection="1">
      <alignment horizontal="right" readingOrder="1"/>
      <protection locked="0"/>
    </xf>
    <xf numFmtId="164" fontId="13" fillId="0" borderId="11" xfId="0" applyNumberFormat="1" applyFont="1" applyFill="1" applyBorder="1" applyAlignment="1" applyProtection="1">
      <alignment horizontal="right"/>
    </xf>
    <xf numFmtId="164" fontId="11" fillId="0" borderId="11" xfId="0" applyNumberFormat="1" applyFont="1" applyFill="1" applyBorder="1" applyAlignment="1" applyProtection="1">
      <protection locked="0"/>
    </xf>
    <xf numFmtId="164" fontId="11" fillId="0" borderId="14" xfId="0" applyNumberFormat="1" applyFont="1" applyFill="1" applyBorder="1" applyAlignment="1">
      <alignment horizontal="right"/>
    </xf>
    <xf numFmtId="164" fontId="13" fillId="0" borderId="14" xfId="0" applyNumberFormat="1" applyFont="1" applyFill="1" applyBorder="1" applyAlignment="1">
      <alignment horizontal="right"/>
    </xf>
    <xf numFmtId="164" fontId="11" fillId="0" borderId="14" xfId="0" applyNumberFormat="1" applyFont="1" applyFill="1" applyBorder="1" applyAlignment="1" applyProtection="1">
      <protection locked="0"/>
    </xf>
    <xf numFmtId="164" fontId="13" fillId="0" borderId="35" xfId="0" applyNumberFormat="1" applyFont="1" applyFill="1" applyBorder="1" applyAlignment="1" applyProtection="1">
      <alignment horizontal="right" readingOrder="1"/>
      <protection locked="0"/>
    </xf>
    <xf numFmtId="164" fontId="13" fillId="0" borderId="10" xfId="0" applyNumberFormat="1" applyFont="1" applyBorder="1" applyAlignment="1">
      <alignment horizontal="right"/>
    </xf>
    <xf numFmtId="164" fontId="13" fillId="0" borderId="11" xfId="0" applyNumberFormat="1" applyFont="1" applyBorder="1" applyAlignment="1">
      <alignment horizontal="right"/>
    </xf>
    <xf numFmtId="0" fontId="0" fillId="4" borderId="3" xfId="0" applyNumberFormat="1" applyFont="1" applyFill="1" applyBorder="1" applyAlignment="1">
      <alignment wrapText="1"/>
    </xf>
    <xf numFmtId="0" fontId="0" fillId="4" borderId="29" xfId="0" applyNumberFormat="1" applyFont="1" applyFill="1" applyBorder="1" applyAlignment="1">
      <alignment horizontal="left" wrapText="1" indent="2"/>
    </xf>
    <xf numFmtId="0" fontId="0" fillId="4" borderId="6" xfId="0" applyNumberFormat="1" applyFont="1" applyFill="1" applyBorder="1" applyAlignment="1">
      <alignment horizontal="center" wrapText="1"/>
    </xf>
    <xf numFmtId="0" fontId="0" fillId="4" borderId="4" xfId="0" applyNumberFormat="1" applyFont="1" applyFill="1" applyBorder="1" applyAlignment="1">
      <alignment horizontal="center" wrapText="1"/>
    </xf>
    <xf numFmtId="0" fontId="0" fillId="4" borderId="5" xfId="0" applyNumberFormat="1" applyFont="1" applyFill="1" applyBorder="1" applyAlignment="1">
      <alignment wrapText="1"/>
    </xf>
    <xf numFmtId="0" fontId="0" fillId="4" borderId="2" xfId="0" applyNumberFormat="1" applyFont="1" applyFill="1" applyBorder="1" applyAlignment="1">
      <alignment horizontal="center" wrapText="1"/>
    </xf>
    <xf numFmtId="0" fontId="23" fillId="0" borderId="9" xfId="0" applyNumberFormat="1" applyFont="1" applyBorder="1" applyAlignment="1">
      <alignment horizontal="right" wrapText="1"/>
    </xf>
    <xf numFmtId="0" fontId="23" fillId="0" borderId="28" xfId="0" applyNumberFormat="1" applyFont="1" applyBorder="1" applyAlignment="1">
      <alignment horizontal="right" wrapText="1"/>
    </xf>
    <xf numFmtId="0" fontId="7" fillId="0" borderId="0" xfId="7" applyNumberFormat="1" applyFont="1" applyAlignment="1">
      <alignment horizontal="right"/>
    </xf>
    <xf numFmtId="14" fontId="7" fillId="0" borderId="0" xfId="7" applyNumberFormat="1" applyFont="1" applyAlignment="1">
      <alignment horizontal="center"/>
    </xf>
    <xf numFmtId="0" fontId="19" fillId="0" borderId="0" xfId="0" applyNumberFormat="1" applyFont="1" applyAlignment="1"/>
    <xf numFmtId="0" fontId="19" fillId="0" borderId="0" xfId="0" applyNumberFormat="1" applyFont="1"/>
    <xf numFmtId="2" fontId="46" fillId="0" borderId="26" xfId="0" applyNumberFormat="1" applyFont="1" applyBorder="1" applyAlignment="1">
      <alignment vertical="center"/>
    </xf>
    <xf numFmtId="2" fontId="46" fillId="0" borderId="0" xfId="0" applyNumberFormat="1" applyFont="1" applyBorder="1" applyAlignment="1">
      <alignment vertical="center"/>
    </xf>
    <xf numFmtId="2" fontId="46" fillId="0" borderId="38" xfId="0" applyNumberFormat="1" applyFont="1" applyBorder="1" applyAlignment="1">
      <alignment vertical="center"/>
    </xf>
    <xf numFmtId="166" fontId="45" fillId="0" borderId="38" xfId="0" applyNumberFormat="1" applyFont="1" applyBorder="1" applyAlignment="1">
      <alignment horizontal="right"/>
    </xf>
    <xf numFmtId="2" fontId="46" fillId="0" borderId="36" xfId="0" applyNumberFormat="1" applyFont="1" applyBorder="1" applyAlignment="1">
      <alignment vertical="center"/>
    </xf>
    <xf numFmtId="2" fontId="46" fillId="0" borderId="15" xfId="0" applyNumberFormat="1" applyFont="1" applyBorder="1" applyAlignment="1">
      <alignment vertical="center"/>
    </xf>
    <xf numFmtId="0" fontId="17" fillId="0" borderId="0" xfId="1" applyNumberFormat="1" applyAlignment="1" applyProtection="1">
      <alignment vertical="center"/>
    </xf>
    <xf numFmtId="0" fontId="9" fillId="0" borderId="0" xfId="0" applyNumberFormat="1" applyFont="1" applyAlignment="1">
      <alignment horizontal="left"/>
    </xf>
    <xf numFmtId="164" fontId="46" fillId="0" borderId="33" xfId="0" applyNumberFormat="1" applyFont="1" applyFill="1" applyBorder="1" applyAlignment="1">
      <alignment horizontal="right"/>
    </xf>
    <xf numFmtId="0" fontId="0" fillId="4" borderId="6" xfId="6" applyNumberFormat="1" applyFont="1" applyFill="1" applyBorder="1" applyAlignment="1">
      <alignment horizontal="center" wrapText="1"/>
    </xf>
    <xf numFmtId="2" fontId="46" fillId="0" borderId="33" xfId="0" applyNumberFormat="1" applyFont="1" applyFill="1" applyBorder="1" applyAlignment="1"/>
    <xf numFmtId="2" fontId="46" fillId="0" borderId="33" xfId="0" applyNumberFormat="1" applyFont="1" applyBorder="1" applyAlignment="1"/>
    <xf numFmtId="2" fontId="45" fillId="2" borderId="47" xfId="0" applyNumberFormat="1" applyFont="1" applyFill="1" applyBorder="1" applyAlignment="1">
      <alignment horizontal="right"/>
    </xf>
    <xf numFmtId="164" fontId="53" fillId="0" borderId="0" xfId="0" applyNumberFormat="1" applyFont="1" applyBorder="1" applyAlignment="1">
      <alignment horizontal="right"/>
    </xf>
    <xf numFmtId="0" fontId="46" fillId="0" borderId="0" xfId="0" applyNumberFormat="1" applyFont="1" applyFill="1" applyBorder="1" applyAlignment="1">
      <alignment wrapText="1"/>
    </xf>
    <xf numFmtId="0" fontId="0" fillId="0" borderId="0" xfId="0" applyNumberFormat="1" applyFont="1" applyFill="1" applyBorder="1" applyAlignment="1">
      <alignment horizontal="center" wrapText="1"/>
    </xf>
    <xf numFmtId="0" fontId="46" fillId="4" borderId="77" xfId="0" applyNumberFormat="1" applyFont="1" applyFill="1" applyBorder="1" applyAlignment="1">
      <alignment wrapText="1"/>
    </xf>
    <xf numFmtId="0" fontId="46" fillId="4" borderId="78" xfId="0" applyNumberFormat="1" applyFont="1" applyFill="1" applyBorder="1" applyAlignment="1">
      <alignment horizontal="center" wrapText="1"/>
    </xf>
    <xf numFmtId="164" fontId="7" fillId="0" borderId="0" xfId="0" applyNumberFormat="1" applyFont="1" applyBorder="1" applyAlignment="1"/>
    <xf numFmtId="164" fontId="46" fillId="0" borderId="12" xfId="0" applyNumberFormat="1" applyFont="1" applyFill="1" applyBorder="1" applyAlignment="1"/>
    <xf numFmtId="164" fontId="46" fillId="0" borderId="18" xfId="0" applyNumberFormat="1" applyFont="1" applyFill="1" applyBorder="1" applyAlignment="1"/>
    <xf numFmtId="164" fontId="46" fillId="0" borderId="18" xfId="0" applyNumberFormat="1" applyFont="1" applyBorder="1" applyAlignment="1"/>
    <xf numFmtId="164" fontId="53" fillId="0" borderId="12" xfId="0" applyNumberFormat="1" applyFont="1" applyBorder="1" applyAlignment="1">
      <alignment horizontal="right"/>
    </xf>
    <xf numFmtId="164" fontId="46" fillId="0" borderId="38" xfId="0" applyNumberFormat="1" applyFont="1" applyBorder="1" applyAlignment="1">
      <alignment horizontal="right"/>
    </xf>
    <xf numFmtId="1" fontId="46" fillId="0" borderId="42" xfId="0" applyNumberFormat="1" applyFont="1" applyFill="1" applyBorder="1" applyAlignment="1">
      <alignment horizontal="right"/>
    </xf>
    <xf numFmtId="3" fontId="49" fillId="0" borderId="33" xfId="0" applyNumberFormat="1" applyFont="1" applyFill="1" applyBorder="1" applyAlignment="1">
      <alignment horizontal="right"/>
    </xf>
    <xf numFmtId="0" fontId="7" fillId="4" borderId="40" xfId="4" applyNumberFormat="1" applyFont="1" applyFill="1" applyBorder="1" applyAlignment="1">
      <alignment horizontal="center" vertical="center"/>
    </xf>
    <xf numFmtId="2" fontId="7" fillId="0" borderId="26" xfId="4" applyNumberFormat="1" applyFont="1" applyBorder="1" applyAlignment="1">
      <alignment vertical="center"/>
    </xf>
    <xf numFmtId="2" fontId="7" fillId="0" borderId="40" xfId="4" applyNumberFormat="1" applyFont="1" applyBorder="1" applyAlignment="1">
      <alignment vertical="center"/>
    </xf>
    <xf numFmtId="166" fontId="46" fillId="0" borderId="31" xfId="4" applyNumberFormat="1" applyFont="1" applyBorder="1" applyAlignment="1"/>
    <xf numFmtId="166" fontId="46" fillId="0" borderId="32" xfId="4" applyNumberFormat="1" applyFont="1" applyBorder="1" applyAlignment="1"/>
    <xf numFmtId="166" fontId="46" fillId="0" borderId="42" xfId="4" applyNumberFormat="1" applyFont="1" applyBorder="1" applyAlignment="1"/>
    <xf numFmtId="166" fontId="46" fillId="0" borderId="58" xfId="4" applyNumberFormat="1" applyFont="1" applyBorder="1" applyAlignment="1"/>
    <xf numFmtId="166" fontId="46" fillId="0" borderId="45" xfId="4" applyNumberFormat="1" applyFont="1" applyBorder="1" applyAlignment="1"/>
    <xf numFmtId="166" fontId="45" fillId="0" borderId="33" xfId="0" applyNumberFormat="1" applyFont="1" applyFill="1" applyBorder="1" applyAlignment="1"/>
    <xf numFmtId="166" fontId="46" fillId="0" borderId="33" xfId="0" applyNumberFormat="1" applyFont="1" applyFill="1" applyBorder="1" applyAlignment="1"/>
    <xf numFmtId="166" fontId="46" fillId="0" borderId="36" xfId="0" applyNumberFormat="1" applyFont="1" applyFill="1" applyBorder="1" applyAlignment="1"/>
    <xf numFmtId="49" fontId="0" fillId="4" borderId="26" xfId="4" applyNumberFormat="1" applyFont="1" applyFill="1" applyBorder="1" applyAlignment="1">
      <alignment horizontal="center" vertical="center"/>
    </xf>
    <xf numFmtId="164" fontId="46" fillId="0" borderId="36" xfId="4" applyNumberFormat="1" applyFont="1" applyBorder="1" applyAlignment="1">
      <alignment vertical="center"/>
    </xf>
    <xf numFmtId="164" fontId="46" fillId="0" borderId="15" xfId="4" applyNumberFormat="1" applyFont="1" applyBorder="1" applyAlignment="1">
      <alignment vertical="center"/>
    </xf>
    <xf numFmtId="164" fontId="46" fillId="0" borderId="58" xfId="4" applyNumberFormat="1" applyFont="1" applyBorder="1" applyAlignment="1">
      <alignment horizontal="right"/>
    </xf>
    <xf numFmtId="164" fontId="13" fillId="0" borderId="34" xfId="0" applyNumberFormat="1" applyFont="1" applyFill="1" applyBorder="1" applyAlignment="1" applyProtection="1">
      <alignment horizontal="right" readingOrder="1"/>
      <protection locked="0"/>
    </xf>
    <xf numFmtId="2" fontId="46" fillId="0" borderId="0" xfId="4" applyNumberFormat="1" applyFont="1" applyBorder="1" applyAlignment="1">
      <alignment vertical="center"/>
    </xf>
    <xf numFmtId="2" fontId="46" fillId="0" borderId="38" xfId="4" applyNumberFormat="1" applyFont="1" applyBorder="1" applyAlignment="1">
      <alignment vertical="center"/>
    </xf>
    <xf numFmtId="166" fontId="53" fillId="0" borderId="31" xfId="4" applyNumberFormat="1" applyFont="1" applyBorder="1" applyAlignment="1">
      <alignment horizontal="right" vertical="center"/>
    </xf>
    <xf numFmtId="2" fontId="53" fillId="0" borderId="32" xfId="4" applyNumberFormat="1" applyFont="1" applyBorder="1" applyAlignment="1">
      <alignment horizontal="right" wrapText="1"/>
    </xf>
    <xf numFmtId="164" fontId="55" fillId="0" borderId="38" xfId="0" applyNumberFormat="1" applyFont="1" applyBorder="1" applyAlignment="1">
      <alignment vertical="center"/>
    </xf>
    <xf numFmtId="164" fontId="46" fillId="0" borderId="34" xfId="0" applyNumberFormat="1" applyFont="1" applyBorder="1" applyAlignment="1"/>
    <xf numFmtId="0" fontId="46" fillId="6" borderId="37" xfId="0" applyNumberFormat="1" applyFont="1" applyFill="1" applyBorder="1" applyAlignment="1">
      <alignment horizontal="center" vertical="center"/>
    </xf>
    <xf numFmtId="166" fontId="46" fillId="0" borderId="34" xfId="0" applyNumberFormat="1" applyFont="1" applyBorder="1" applyAlignment="1">
      <alignment horizontal="right"/>
    </xf>
    <xf numFmtId="164" fontId="46" fillId="0" borderId="33" xfId="0" applyNumberFormat="1" applyFont="1" applyFill="1" applyBorder="1" applyAlignment="1">
      <alignment horizontal="right"/>
    </xf>
    <xf numFmtId="164" fontId="46" fillId="0" borderId="33" xfId="0" applyNumberFormat="1" applyFont="1" applyFill="1" applyBorder="1" applyAlignment="1">
      <alignment horizontal="right" wrapText="1"/>
    </xf>
    <xf numFmtId="166" fontId="46" fillId="0" borderId="34" xfId="0" applyNumberFormat="1" applyFont="1" applyBorder="1" applyAlignment="1"/>
    <xf numFmtId="0" fontId="45" fillId="0" borderId="15" xfId="0" applyNumberFormat="1" applyFont="1" applyBorder="1" applyAlignment="1">
      <alignment vertical="center"/>
    </xf>
    <xf numFmtId="3" fontId="58" fillId="0" borderId="0" xfId="0" applyNumberFormat="1" applyFont="1" applyBorder="1" applyAlignment="1">
      <alignment vertical="center"/>
    </xf>
    <xf numFmtId="3" fontId="11" fillId="0" borderId="0" xfId="0" applyNumberFormat="1" applyFont="1" applyBorder="1" applyAlignment="1">
      <alignment vertical="center"/>
    </xf>
    <xf numFmtId="166" fontId="58" fillId="0" borderId="0" xfId="0" applyNumberFormat="1" applyFont="1" applyBorder="1" applyAlignment="1"/>
    <xf numFmtId="166" fontId="45" fillId="0" borderId="0" xfId="0" applyNumberFormat="1" applyFont="1" applyBorder="1" applyAlignment="1"/>
    <xf numFmtId="0" fontId="11" fillId="0" borderId="0" xfId="0" applyNumberFormat="1" applyFont="1" applyFill="1" applyBorder="1" applyAlignment="1">
      <alignment vertical="center"/>
    </xf>
    <xf numFmtId="0" fontId="0" fillId="0" borderId="0" xfId="0" applyFill="1" applyBorder="1" applyAlignment="1">
      <alignment vertical="center"/>
    </xf>
    <xf numFmtId="164" fontId="23" fillId="0" borderId="51" xfId="0" applyNumberFormat="1" applyFont="1" applyFill="1" applyBorder="1" applyAlignment="1">
      <alignment horizontal="right"/>
    </xf>
    <xf numFmtId="0" fontId="17" fillId="0" borderId="0" xfId="1" applyNumberFormat="1" applyAlignment="1" applyProtection="1">
      <alignment vertical="center"/>
    </xf>
    <xf numFmtId="0" fontId="24" fillId="0" borderId="0" xfId="6" applyNumberFormat="1" applyFont="1" applyAlignment="1">
      <alignment horizontal="left" vertical="center" wrapText="1"/>
    </xf>
    <xf numFmtId="164" fontId="0" fillId="0" borderId="30" xfId="0" applyNumberFormat="1" applyFont="1" applyFill="1" applyBorder="1" applyAlignment="1">
      <alignment horizontal="right"/>
    </xf>
    <xf numFmtId="164" fontId="0" fillId="0" borderId="34" xfId="0" applyNumberFormat="1" applyFont="1" applyFill="1" applyBorder="1" applyAlignment="1">
      <alignment horizontal="right"/>
    </xf>
    <xf numFmtId="0" fontId="17" fillId="0" borderId="0" xfId="1" applyNumberFormat="1" applyAlignment="1" applyProtection="1">
      <alignment vertical="center"/>
    </xf>
    <xf numFmtId="0" fontId="24" fillId="0" borderId="0" xfId="0" applyNumberFormat="1" applyFont="1" applyAlignment="1">
      <alignment horizontal="left" vertical="center" wrapText="1"/>
    </xf>
    <xf numFmtId="164" fontId="46" fillId="0" borderId="24" xfId="0" applyNumberFormat="1" applyFont="1" applyFill="1" applyBorder="1" applyAlignment="1">
      <alignment horizontal="right"/>
    </xf>
    <xf numFmtId="164" fontId="46" fillId="0" borderId="30" xfId="0" applyNumberFormat="1" applyFont="1" applyFill="1" applyBorder="1" applyAlignment="1">
      <alignment horizontal="right"/>
    </xf>
    <xf numFmtId="164" fontId="0" fillId="0" borderId="48" xfId="0" applyNumberFormat="1" applyFont="1" applyFill="1" applyBorder="1" applyAlignment="1">
      <alignment horizontal="right"/>
    </xf>
    <xf numFmtId="164" fontId="0" fillId="0" borderId="34" xfId="0" applyNumberFormat="1" applyFont="1" applyFill="1" applyBorder="1" applyAlignment="1">
      <alignment horizontal="right"/>
    </xf>
    <xf numFmtId="166" fontId="0" fillId="0" borderId="36" xfId="0" applyNumberFormat="1" applyFont="1" applyFill="1" applyBorder="1" applyAlignment="1">
      <alignment horizontal="right"/>
    </xf>
    <xf numFmtId="166" fontId="0" fillId="0" borderId="34" xfId="0" applyNumberFormat="1" applyFont="1" applyFill="1" applyBorder="1" applyAlignment="1">
      <alignment horizontal="right"/>
    </xf>
    <xf numFmtId="164" fontId="0" fillId="0" borderId="24" xfId="0" applyNumberFormat="1" applyFont="1" applyFill="1" applyBorder="1" applyAlignment="1">
      <alignment horizontal="right" wrapText="1"/>
    </xf>
    <xf numFmtId="164" fontId="0" fillId="0" borderId="30" xfId="0" applyNumberFormat="1" applyFont="1" applyFill="1" applyBorder="1" applyAlignment="1">
      <alignment horizontal="right" wrapText="1"/>
    </xf>
    <xf numFmtId="14" fontId="0" fillId="0" borderId="0" xfId="0" applyNumberFormat="1" applyAlignment="1"/>
    <xf numFmtId="164" fontId="53" fillId="0" borderId="53" xfId="0" applyNumberFormat="1" applyFont="1" applyFill="1" applyBorder="1" applyAlignment="1">
      <alignment horizontal="right"/>
    </xf>
    <xf numFmtId="164" fontId="53" fillId="0" borderId="24" xfId="0" applyNumberFormat="1" applyFont="1" applyFill="1" applyBorder="1" applyAlignment="1">
      <alignment horizontal="right"/>
    </xf>
    <xf numFmtId="164" fontId="93" fillId="0" borderId="48" xfId="0" applyNumberFormat="1" applyFont="1" applyBorder="1" applyAlignment="1">
      <alignment horizontal="right" wrapText="1"/>
    </xf>
    <xf numFmtId="164" fontId="11" fillId="0" borderId="48" xfId="0" applyNumberFormat="1" applyFont="1" applyBorder="1" applyAlignment="1">
      <alignment horizontal="right" wrapText="1"/>
    </xf>
    <xf numFmtId="164" fontId="46" fillId="0" borderId="24" xfId="0" applyNumberFormat="1" applyFont="1" applyBorder="1" applyAlignment="1"/>
    <xf numFmtId="164" fontId="46" fillId="0" borderId="83" xfId="0" applyNumberFormat="1" applyFont="1" applyBorder="1" applyAlignment="1"/>
    <xf numFmtId="164" fontId="0" fillId="0" borderId="48" xfId="0" applyNumberFormat="1" applyFont="1" applyBorder="1" applyAlignment="1"/>
    <xf numFmtId="164" fontId="23" fillId="0" borderId="60" xfId="0" applyNumberFormat="1" applyFont="1" applyFill="1" applyBorder="1" applyAlignment="1">
      <alignment horizontal="right"/>
    </xf>
    <xf numFmtId="164" fontId="53" fillId="0" borderId="30" xfId="0" applyNumberFormat="1" applyFont="1" applyFill="1" applyBorder="1" applyAlignment="1">
      <alignment horizontal="right"/>
    </xf>
    <xf numFmtId="164" fontId="23" fillId="0" borderId="34" xfId="0" applyNumberFormat="1" applyFont="1" applyBorder="1" applyAlignment="1">
      <alignment horizontal="right"/>
    </xf>
    <xf numFmtId="164" fontId="53" fillId="0" borderId="55" xfId="0" applyNumberFormat="1" applyFont="1" applyBorder="1" applyAlignment="1">
      <alignment horizontal="right"/>
    </xf>
    <xf numFmtId="164" fontId="0" fillId="0" borderId="60" xfId="0" applyNumberFormat="1" applyFont="1" applyFill="1" applyBorder="1" applyAlignment="1">
      <alignment horizontal="right"/>
    </xf>
    <xf numFmtId="164" fontId="0" fillId="0" borderId="88" xfId="0" applyNumberFormat="1" applyFont="1" applyFill="1" applyBorder="1" applyAlignment="1">
      <alignment horizontal="right"/>
    </xf>
    <xf numFmtId="164" fontId="0" fillId="0" borderId="51" xfId="0" applyNumberFormat="1" applyFont="1" applyFill="1" applyBorder="1" applyAlignment="1">
      <alignment horizontal="right"/>
    </xf>
    <xf numFmtId="164" fontId="0" fillId="0" borderId="47" xfId="0" applyNumberFormat="1" applyFont="1" applyFill="1" applyBorder="1" applyAlignment="1">
      <alignment horizontal="right"/>
    </xf>
    <xf numFmtId="164" fontId="23" fillId="0" borderId="51" xfId="0" applyNumberFormat="1" applyFont="1" applyBorder="1" applyAlignment="1">
      <alignment horizontal="right"/>
    </xf>
    <xf numFmtId="164" fontId="53" fillId="0" borderId="43" xfId="0" applyNumberFormat="1" applyFont="1" applyBorder="1" applyAlignment="1">
      <alignment horizontal="right"/>
    </xf>
    <xf numFmtId="164" fontId="53" fillId="0" borderId="47" xfId="0" applyNumberFormat="1" applyFont="1" applyBorder="1" applyAlignment="1">
      <alignment horizontal="right"/>
    </xf>
    <xf numFmtId="164" fontId="53" fillId="0" borderId="54" xfId="0" applyNumberFormat="1" applyFont="1" applyBorder="1" applyAlignment="1">
      <alignment horizontal="right"/>
    </xf>
    <xf numFmtId="0" fontId="46"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center" wrapText="1"/>
    </xf>
    <xf numFmtId="2" fontId="23" fillId="0" borderId="0" xfId="0" applyNumberFormat="1" applyFont="1" applyFill="1" applyBorder="1" applyAlignment="1">
      <alignment horizontal="right" wrapText="1"/>
    </xf>
    <xf numFmtId="2" fontId="23" fillId="0" borderId="0" xfId="0" applyNumberFormat="1" applyFont="1" applyFill="1" applyBorder="1" applyAlignment="1">
      <alignment horizontal="right" vertical="center" wrapText="1"/>
    </xf>
    <xf numFmtId="164" fontId="28" fillId="0" borderId="0" xfId="0" applyNumberFormat="1" applyFont="1" applyFill="1" applyBorder="1" applyAlignment="1">
      <alignment horizontal="right"/>
    </xf>
    <xf numFmtId="164" fontId="13" fillId="0" borderId="0" xfId="0" applyNumberFormat="1" applyFont="1" applyBorder="1" applyAlignment="1">
      <alignment horizontal="right" wrapText="1"/>
    </xf>
    <xf numFmtId="14" fontId="46" fillId="0" borderId="0" xfId="0" applyNumberFormat="1" applyFont="1" applyAlignment="1">
      <alignment horizontal="center"/>
    </xf>
    <xf numFmtId="0" fontId="94" fillId="0" borderId="0" xfId="0" applyNumberFormat="1" applyFont="1" applyAlignment="1">
      <alignment vertical="center"/>
    </xf>
    <xf numFmtId="2" fontId="18" fillId="0" borderId="0" xfId="0" applyNumberFormat="1" applyFont="1" applyAlignment="1">
      <alignment vertical="center"/>
    </xf>
    <xf numFmtId="166" fontId="0" fillId="0" borderId="89" xfId="0" applyNumberFormat="1" applyFont="1" applyBorder="1" applyAlignment="1">
      <alignment vertical="center"/>
    </xf>
    <xf numFmtId="166" fontId="0" fillId="0" borderId="96" xfId="0" applyNumberFormat="1" applyFont="1" applyBorder="1" applyAlignment="1">
      <alignment vertical="center"/>
    </xf>
    <xf numFmtId="166" fontId="54" fillId="0" borderId="24" xfId="0" applyNumberFormat="1" applyFont="1" applyFill="1" applyBorder="1" applyAlignment="1">
      <alignment horizontal="right" wrapText="1"/>
    </xf>
    <xf numFmtId="166" fontId="95" fillId="0" borderId="48" xfId="0" applyNumberFormat="1" applyFont="1" applyFill="1" applyBorder="1" applyAlignment="1">
      <alignment horizontal="right" wrapText="1"/>
    </xf>
    <xf numFmtId="166" fontId="95" fillId="0" borderId="24" xfId="0" applyNumberFormat="1" applyFont="1" applyFill="1" applyBorder="1" applyAlignment="1">
      <alignment horizontal="right"/>
    </xf>
    <xf numFmtId="166" fontId="95" fillId="0" borderId="48" xfId="0" applyNumberFormat="1" applyFont="1" applyFill="1" applyBorder="1" applyAlignment="1">
      <alignment horizontal="right"/>
    </xf>
    <xf numFmtId="166" fontId="96" fillId="0" borderId="48" xfId="0" applyNumberFormat="1" applyFont="1" applyFill="1" applyBorder="1" applyAlignment="1">
      <alignment horizontal="right"/>
    </xf>
    <xf numFmtId="164" fontId="0" fillId="0" borderId="48" xfId="0" applyNumberFormat="1" applyFont="1" applyFill="1" applyBorder="1" applyAlignment="1">
      <alignment horizontal="right" wrapText="1"/>
    </xf>
    <xf numFmtId="164" fontId="46" fillId="0" borderId="46" xfId="0" applyNumberFormat="1" applyFont="1" applyFill="1" applyBorder="1" applyAlignment="1">
      <alignment horizontal="right" wrapText="1"/>
    </xf>
    <xf numFmtId="164" fontId="54" fillId="0" borderId="60" xfId="0" applyNumberFormat="1" applyFont="1" applyFill="1" applyBorder="1" applyAlignment="1">
      <alignment horizontal="right" wrapText="1"/>
    </xf>
    <xf numFmtId="164" fontId="54" fillId="0" borderId="30" xfId="0" applyNumberFormat="1" applyFont="1" applyFill="1" applyBorder="1" applyAlignment="1">
      <alignment horizontal="right" wrapText="1"/>
    </xf>
    <xf numFmtId="164" fontId="54" fillId="0" borderId="30" xfId="0" applyNumberFormat="1" applyFont="1" applyFill="1" applyBorder="1" applyAlignment="1">
      <alignment horizontal="right"/>
    </xf>
    <xf numFmtId="164" fontId="54" fillId="0" borderId="34" xfId="0" applyNumberFormat="1" applyFont="1" applyFill="1" applyBorder="1" applyAlignment="1">
      <alignment horizontal="right"/>
    </xf>
    <xf numFmtId="166" fontId="54" fillId="0" borderId="34" xfId="0" applyNumberFormat="1" applyFont="1" applyFill="1" applyBorder="1" applyAlignment="1"/>
    <xf numFmtId="166" fontId="54" fillId="0" borderId="30" xfId="0" applyNumberFormat="1" applyFont="1" applyFill="1" applyBorder="1" applyAlignment="1"/>
    <xf numFmtId="166" fontId="95" fillId="0" borderId="34" xfId="0" applyNumberFormat="1" applyFont="1" applyFill="1" applyBorder="1" applyAlignment="1">
      <alignment vertical="center"/>
    </xf>
    <xf numFmtId="166" fontId="96" fillId="0" borderId="34" xfId="0" applyNumberFormat="1" applyFont="1" applyFill="1" applyBorder="1" applyAlignment="1">
      <alignment vertical="center"/>
    </xf>
    <xf numFmtId="164" fontId="0" fillId="0" borderId="34" xfId="0" applyNumberFormat="1" applyFont="1" applyFill="1" applyBorder="1" applyAlignment="1">
      <alignment vertical="center"/>
    </xf>
    <xf numFmtId="164" fontId="0" fillId="0" borderId="34" xfId="0" applyNumberFormat="1" applyFont="1" applyFill="1" applyBorder="1" applyAlignment="1">
      <alignment horizontal="right" wrapText="1"/>
    </xf>
    <xf numFmtId="164" fontId="46" fillId="0" borderId="55" xfId="0" applyNumberFormat="1" applyFont="1" applyFill="1" applyBorder="1" applyAlignment="1">
      <alignment horizontal="right" wrapText="1"/>
    </xf>
    <xf numFmtId="164" fontId="54" fillId="0" borderId="24" xfId="0" applyNumberFormat="1" applyFont="1" applyFill="1" applyBorder="1" applyAlignment="1">
      <alignment horizontal="right"/>
    </xf>
    <xf numFmtId="166" fontId="95" fillId="0" borderId="48" xfId="0" applyNumberFormat="1" applyFont="1" applyFill="1" applyBorder="1" applyAlignment="1"/>
    <xf numFmtId="166" fontId="95" fillId="0" borderId="48" xfId="0" applyNumberFormat="1" applyFont="1" applyFill="1" applyBorder="1" applyAlignment="1">
      <alignment vertical="center"/>
    </xf>
    <xf numFmtId="166" fontId="96" fillId="0" borderId="48" xfId="0" applyNumberFormat="1" applyFont="1" applyFill="1" applyBorder="1" applyAlignment="1">
      <alignment vertical="center"/>
    </xf>
    <xf numFmtId="164" fontId="54" fillId="0" borderId="60" xfId="0" applyNumberFormat="1" applyFont="1" applyFill="1" applyBorder="1" applyAlignment="1">
      <alignment horizontal="right"/>
    </xf>
    <xf numFmtId="166" fontId="95" fillId="0" borderId="34" xfId="0" applyNumberFormat="1" applyFont="1" applyFill="1" applyBorder="1" applyAlignment="1"/>
    <xf numFmtId="166" fontId="96" fillId="0" borderId="34" xfId="0" applyNumberFormat="1" applyFont="1" applyFill="1" applyBorder="1" applyAlignment="1"/>
    <xf numFmtId="164" fontId="46" fillId="0" borderId="55" xfId="0" applyNumberFormat="1" applyFont="1" applyFill="1" applyBorder="1" applyAlignment="1">
      <alignment horizontal="right"/>
    </xf>
    <xf numFmtId="0" fontId="0" fillId="0" borderId="0" xfId="0" applyNumberFormat="1" applyFont="1" applyAlignment="1"/>
    <xf numFmtId="164" fontId="54" fillId="0" borderId="53" xfId="0" applyNumberFormat="1" applyFont="1" applyFill="1" applyBorder="1" applyAlignment="1">
      <alignment horizontal="right"/>
    </xf>
    <xf numFmtId="166" fontId="96" fillId="0" borderId="48" xfId="0" applyNumberFormat="1" applyFont="1" applyFill="1" applyBorder="1" applyAlignment="1"/>
    <xf numFmtId="164" fontId="46" fillId="0" borderId="46" xfId="0" applyNumberFormat="1" applyFont="1" applyFill="1" applyBorder="1" applyAlignment="1">
      <alignment horizontal="right"/>
    </xf>
    <xf numFmtId="166" fontId="54" fillId="0" borderId="34" xfId="0" applyNumberFormat="1" applyFont="1" applyFill="1" applyBorder="1" applyAlignment="1">
      <alignment vertical="center"/>
    </xf>
    <xf numFmtId="166" fontId="95" fillId="0" borderId="48" xfId="0" applyNumberFormat="1" applyFont="1" applyFill="1" applyBorder="1" applyAlignment="1">
      <alignment horizontal="right" vertical="center"/>
    </xf>
    <xf numFmtId="166" fontId="96" fillId="0" borderId="48" xfId="0" applyNumberFormat="1" applyFont="1" applyFill="1" applyBorder="1" applyAlignment="1">
      <alignment horizontal="right" vertical="center"/>
    </xf>
    <xf numFmtId="164" fontId="46" fillId="0" borderId="60" xfId="0" applyNumberFormat="1" applyFont="1" applyFill="1" applyBorder="1" applyAlignment="1">
      <alignment horizontal="right" wrapText="1"/>
    </xf>
    <xf numFmtId="166" fontId="54" fillId="0" borderId="34" xfId="0" applyNumberFormat="1" applyFont="1" applyFill="1" applyBorder="1" applyAlignment="1">
      <alignment horizontal="right" vertical="center"/>
    </xf>
    <xf numFmtId="166" fontId="97" fillId="0" borderId="34" xfId="0" applyNumberFormat="1" applyFont="1" applyFill="1" applyBorder="1" applyAlignment="1">
      <alignment horizontal="right" vertical="center"/>
    </xf>
    <xf numFmtId="166" fontId="0" fillId="0" borderId="34" xfId="0" applyNumberFormat="1" applyFont="1" applyFill="1" applyBorder="1" applyAlignment="1">
      <alignment horizontal="right" vertical="center"/>
    </xf>
    <xf numFmtId="164" fontId="0" fillId="0" borderId="55" xfId="0" applyNumberFormat="1" applyFont="1" applyFill="1" applyBorder="1" applyAlignment="1">
      <alignment horizontal="right" wrapText="1"/>
    </xf>
    <xf numFmtId="164" fontId="12" fillId="0" borderId="53" xfId="0" applyNumberFormat="1" applyFont="1" applyFill="1" applyBorder="1" applyAlignment="1">
      <alignment horizontal="right" wrapText="1"/>
    </xf>
    <xf numFmtId="164" fontId="12" fillId="0" borderId="24" xfId="0" applyNumberFormat="1" applyFont="1" applyFill="1" applyBorder="1" applyAlignment="1">
      <alignment horizontal="right" wrapText="1"/>
    </xf>
    <xf numFmtId="166" fontId="96" fillId="0" borderId="36" xfId="0" applyNumberFormat="1" applyFont="1" applyFill="1" applyBorder="1" applyAlignment="1">
      <alignment horizontal="right"/>
    </xf>
    <xf numFmtId="164" fontId="12" fillId="0" borderId="60" xfId="0" applyNumberFormat="1" applyFont="1" applyFill="1" applyBorder="1" applyAlignment="1">
      <alignment horizontal="right" wrapText="1"/>
    </xf>
    <xf numFmtId="164" fontId="12" fillId="0" borderId="34" xfId="0" applyNumberFormat="1" applyFont="1" applyFill="1" applyBorder="1" applyAlignment="1">
      <alignment horizontal="right" wrapText="1"/>
    </xf>
    <xf numFmtId="166" fontId="96" fillId="0" borderId="34" xfId="0" applyNumberFormat="1" applyFont="1" applyFill="1" applyBorder="1" applyAlignment="1">
      <alignment horizontal="right"/>
    </xf>
    <xf numFmtId="166" fontId="56" fillId="0" borderId="48" xfId="0" applyNumberFormat="1" applyFont="1" applyFill="1" applyBorder="1" applyAlignment="1">
      <alignment horizontal="right"/>
    </xf>
    <xf numFmtId="164" fontId="45" fillId="0" borderId="34" xfId="0" applyNumberFormat="1" applyFont="1" applyFill="1" applyBorder="1" applyAlignment="1">
      <alignment horizontal="right" wrapText="1"/>
    </xf>
    <xf numFmtId="164" fontId="45" fillId="0" borderId="30" xfId="0" applyNumberFormat="1" applyFont="1" applyFill="1" applyBorder="1" applyAlignment="1">
      <alignment horizontal="right" wrapText="1"/>
    </xf>
    <xf numFmtId="166" fontId="46" fillId="0" borderId="34" xfId="0" applyNumberFormat="1" applyFont="1" applyFill="1" applyBorder="1" applyAlignment="1"/>
    <xf numFmtId="166" fontId="56" fillId="0" borderId="34" xfId="0" applyNumberFormat="1" applyFont="1" applyFill="1" applyBorder="1" applyAlignment="1">
      <alignment vertical="center"/>
    </xf>
    <xf numFmtId="164" fontId="45" fillId="0" borderId="48" xfId="0" applyNumberFormat="1" applyFont="1" applyFill="1" applyBorder="1" applyAlignment="1">
      <alignment horizontal="right" wrapText="1"/>
    </xf>
    <xf numFmtId="164" fontId="45" fillId="0" borderId="24" xfId="0" applyNumberFormat="1" applyFont="1" applyFill="1" applyBorder="1" applyAlignment="1">
      <alignment horizontal="right" wrapText="1"/>
    </xf>
    <xf numFmtId="166" fontId="56" fillId="0" borderId="48" xfId="0" applyNumberFormat="1" applyFont="1" applyFill="1" applyBorder="1" applyAlignment="1"/>
    <xf numFmtId="166" fontId="56" fillId="0" borderId="48" xfId="0" applyNumberFormat="1" applyFont="1" applyFill="1" applyBorder="1" applyAlignment="1">
      <alignment vertical="center"/>
    </xf>
    <xf numFmtId="164" fontId="54" fillId="0" borderId="88" xfId="0" applyNumberFormat="1" applyFont="1" applyFill="1" applyBorder="1" applyAlignment="1">
      <alignment horizontal="right" wrapText="1"/>
    </xf>
    <xf numFmtId="164" fontId="54" fillId="0" borderId="51" xfId="0" applyNumberFormat="1" applyFont="1" applyFill="1" applyBorder="1" applyAlignment="1">
      <alignment horizontal="right" wrapText="1"/>
    </xf>
    <xf numFmtId="164" fontId="45" fillId="0" borderId="47" xfId="0" applyNumberFormat="1" applyFont="1" applyFill="1" applyBorder="1" applyAlignment="1">
      <alignment horizontal="right" wrapText="1"/>
    </xf>
    <xf numFmtId="164" fontId="45" fillId="0" borderId="51" xfId="0" applyNumberFormat="1" applyFont="1" applyFill="1" applyBorder="1" applyAlignment="1">
      <alignment horizontal="right" wrapText="1"/>
    </xf>
    <xf numFmtId="166" fontId="46" fillId="0" borderId="47" xfId="0" applyNumberFormat="1" applyFont="1" applyFill="1" applyBorder="1" applyAlignment="1">
      <alignment horizontal="right"/>
    </xf>
    <xf numFmtId="166" fontId="46" fillId="0" borderId="47" xfId="0" applyNumberFormat="1" applyFont="1" applyFill="1" applyBorder="1" applyAlignment="1"/>
    <xf numFmtId="166" fontId="56" fillId="0" borderId="47" xfId="0" applyNumberFormat="1" applyFont="1" applyFill="1" applyBorder="1" applyAlignment="1">
      <alignment vertical="center"/>
    </xf>
    <xf numFmtId="166" fontId="96" fillId="0" borderId="47" xfId="0" applyNumberFormat="1" applyFont="1" applyFill="1" applyBorder="1" applyAlignment="1">
      <alignment vertical="center"/>
    </xf>
    <xf numFmtId="164" fontId="0" fillId="0" borderId="47" xfId="0" applyNumberFormat="1" applyFont="1" applyFill="1" applyBorder="1" applyAlignment="1">
      <alignment vertical="center"/>
    </xf>
    <xf numFmtId="164" fontId="0" fillId="0" borderId="47" xfId="0" applyNumberFormat="1" applyFont="1" applyFill="1" applyBorder="1" applyAlignment="1">
      <alignment horizontal="right" wrapText="1"/>
    </xf>
    <xf numFmtId="164" fontId="0" fillId="0" borderId="54" xfId="0" applyNumberFormat="1" applyFont="1" applyFill="1" applyBorder="1" applyAlignment="1">
      <alignment horizontal="right" wrapText="1"/>
    </xf>
    <xf numFmtId="0" fontId="77" fillId="0" borderId="0" xfId="0" applyNumberFormat="1" applyFont="1" applyAlignment="1">
      <alignment horizontal="left" vertical="top" wrapText="1"/>
    </xf>
    <xf numFmtId="2" fontId="7" fillId="0" borderId="36" xfId="7" applyNumberFormat="1" applyFont="1" applyBorder="1" applyAlignment="1">
      <alignment vertical="center"/>
    </xf>
    <xf numFmtId="164" fontId="46" fillId="0" borderId="33" xfId="7" applyNumberFormat="1" applyFont="1" applyBorder="1" applyAlignment="1">
      <alignment horizontal="right"/>
    </xf>
    <xf numFmtId="164" fontId="46" fillId="0" borderId="42" xfId="7" applyNumberFormat="1" applyFont="1" applyBorder="1" applyAlignment="1">
      <alignment horizontal="right"/>
    </xf>
    <xf numFmtId="164" fontId="46" fillId="0" borderId="24" xfId="7" applyNumberFormat="1" applyFont="1" applyFill="1" applyBorder="1" applyAlignment="1">
      <alignment horizontal="right" wrapText="1"/>
    </xf>
    <xf numFmtId="164" fontId="46" fillId="0" borderId="33" xfId="7" applyNumberFormat="1" applyFont="1" applyFill="1" applyBorder="1" applyAlignment="1">
      <alignment horizontal="right"/>
    </xf>
    <xf numFmtId="164" fontId="46" fillId="0" borderId="11" xfId="7" applyNumberFormat="1" applyFont="1" applyBorder="1" applyAlignment="1">
      <alignment horizontal="right"/>
    </xf>
    <xf numFmtId="164" fontId="46" fillId="0" borderId="32" xfId="7" applyNumberFormat="1" applyFont="1" applyFill="1" applyBorder="1" applyAlignment="1">
      <alignment horizontal="right"/>
    </xf>
    <xf numFmtId="164" fontId="46" fillId="0" borderId="32" xfId="7" applyNumberFormat="1" applyFont="1" applyBorder="1" applyAlignment="1">
      <alignment horizontal="right"/>
    </xf>
    <xf numFmtId="164" fontId="46" fillId="0" borderId="24" xfId="7" applyNumberFormat="1" applyFont="1" applyBorder="1" applyAlignment="1">
      <alignment horizontal="right" wrapText="1"/>
    </xf>
    <xf numFmtId="166" fontId="46" fillId="0" borderId="33" xfId="0" applyNumberFormat="1" applyFont="1" applyBorder="1" applyAlignment="1"/>
    <xf numFmtId="164" fontId="46" fillId="0" borderId="36" xfId="0" applyNumberFormat="1" applyFont="1" applyFill="1" applyBorder="1" applyAlignment="1">
      <alignment vertical="center"/>
    </xf>
    <xf numFmtId="164" fontId="46" fillId="0" borderId="38" xfId="0" applyNumberFormat="1" applyFont="1" applyFill="1" applyBorder="1" applyAlignment="1">
      <alignment vertical="center"/>
    </xf>
    <xf numFmtId="164" fontId="11" fillId="0" borderId="46" xfId="4" applyNumberFormat="1" applyFont="1" applyBorder="1" applyAlignment="1">
      <alignment horizontal="right"/>
    </xf>
    <xf numFmtId="164" fontId="53" fillId="0" borderId="37" xfId="0" applyNumberFormat="1" applyFont="1" applyBorder="1" applyAlignment="1">
      <alignment horizontal="right"/>
    </xf>
    <xf numFmtId="164" fontId="46" fillId="0" borderId="42" xfId="0" applyNumberFormat="1" applyFont="1" applyFill="1" applyBorder="1" applyAlignment="1">
      <alignment horizontal="right"/>
    </xf>
    <xf numFmtId="164" fontId="46" fillId="0" borderId="30" xfId="0" applyNumberFormat="1" applyFont="1" applyFill="1" applyBorder="1" applyAlignment="1">
      <alignment horizontal="right"/>
    </xf>
    <xf numFmtId="3" fontId="46" fillId="0" borderId="30" xfId="0" applyNumberFormat="1" applyFont="1" applyFill="1" applyBorder="1" applyAlignment="1">
      <alignment horizontal="right"/>
    </xf>
    <xf numFmtId="166" fontId="46" fillId="0" borderId="48" xfId="0" applyNumberFormat="1" applyFont="1" applyFill="1" applyBorder="1" applyAlignment="1">
      <alignment horizontal="right"/>
    </xf>
    <xf numFmtId="166" fontId="46" fillId="0" borderId="46" xfId="0" applyNumberFormat="1" applyFont="1" applyFill="1" applyBorder="1" applyAlignment="1">
      <alignment horizontal="right"/>
    </xf>
    <xf numFmtId="3" fontId="46" fillId="0" borderId="48" xfId="0" applyNumberFormat="1" applyFont="1" applyFill="1" applyBorder="1" applyAlignment="1">
      <alignment horizontal="right"/>
    </xf>
    <xf numFmtId="166" fontId="46" fillId="0" borderId="33" xfId="0" applyNumberFormat="1" applyFont="1" applyFill="1" applyBorder="1" applyAlignment="1">
      <alignment horizontal="right"/>
    </xf>
    <xf numFmtId="166" fontId="46" fillId="0" borderId="24" xfId="0" applyNumberFormat="1" applyFont="1" applyFill="1" applyBorder="1" applyAlignment="1">
      <alignment horizontal="right"/>
    </xf>
    <xf numFmtId="0" fontId="50" fillId="0" borderId="0" xfId="0" applyNumberFormat="1" applyFont="1" applyAlignment="1">
      <alignment vertical="center" wrapText="1"/>
    </xf>
    <xf numFmtId="0" fontId="0" fillId="0" borderId="0" xfId="0" applyAlignment="1">
      <alignment vertical="center"/>
    </xf>
    <xf numFmtId="166" fontId="46" fillId="0" borderId="48" xfId="0" applyNumberFormat="1" applyFont="1" applyBorder="1" applyAlignment="1">
      <alignment horizontal="right"/>
    </xf>
    <xf numFmtId="0" fontId="46" fillId="0" borderId="0" xfId="0" applyFont="1" applyAlignment="1">
      <alignment wrapText="1"/>
    </xf>
    <xf numFmtId="164" fontId="45" fillId="0" borderId="14" xfId="0" applyNumberFormat="1" applyFont="1" applyBorder="1" applyAlignment="1">
      <alignment horizontal="right"/>
    </xf>
    <xf numFmtId="3" fontId="45" fillId="0" borderId="11" xfId="10" applyNumberFormat="1" applyFont="1" applyFill="1" applyBorder="1" applyAlignment="1" applyProtection="1">
      <alignment horizontal="right"/>
    </xf>
    <xf numFmtId="3" fontId="45" fillId="0" borderId="28" xfId="0" applyNumberFormat="1" applyFont="1" applyBorder="1" applyAlignment="1">
      <alignment horizontal="right"/>
    </xf>
    <xf numFmtId="0" fontId="23" fillId="0" borderId="109" xfId="0" applyFont="1" applyBorder="1" applyAlignment="1">
      <alignment wrapText="1"/>
    </xf>
    <xf numFmtId="166" fontId="0" fillId="0" borderId="24" xfId="0" applyNumberFormat="1" applyFill="1" applyBorder="1" applyAlignment="1">
      <alignment horizontal="right" wrapText="1"/>
    </xf>
    <xf numFmtId="166" fontId="12" fillId="0" borderId="53" xfId="0" applyNumberFormat="1" applyFont="1" applyBorder="1" applyAlignment="1">
      <alignment horizontal="right" wrapText="1"/>
    </xf>
    <xf numFmtId="166" fontId="12" fillId="0" borderId="24" xfId="0" applyNumberFormat="1" applyFont="1" applyBorder="1" applyAlignment="1">
      <alignment horizontal="right" wrapText="1"/>
    </xf>
    <xf numFmtId="166" fontId="46" fillId="0" borderId="24" xfId="0" applyNumberFormat="1" applyFont="1" applyBorder="1" applyAlignment="1">
      <alignment horizontal="right" wrapText="1"/>
    </xf>
    <xf numFmtId="166" fontId="46" fillId="0" borderId="48" xfId="0" applyNumberFormat="1" applyFont="1" applyBorder="1" applyAlignment="1">
      <alignment horizontal="right" wrapText="1"/>
    </xf>
    <xf numFmtId="166" fontId="46" fillId="0" borderId="24" xfId="0" applyNumberFormat="1" applyFont="1" applyBorder="1" applyAlignment="1">
      <alignment horizontal="right"/>
    </xf>
    <xf numFmtId="166" fontId="0" fillId="0" borderId="48" xfId="0" applyNumberFormat="1" applyBorder="1" applyAlignment="1">
      <alignment horizontal="right"/>
    </xf>
    <xf numFmtId="166" fontId="0" fillId="0" borderId="48" xfId="0" applyNumberFormat="1" applyBorder="1" applyAlignment="1">
      <alignment horizontal="right" wrapText="1"/>
    </xf>
    <xf numFmtId="166" fontId="0" fillId="0" borderId="24" xfId="0" applyNumberFormat="1" applyBorder="1" applyAlignment="1">
      <alignment horizontal="right" wrapText="1"/>
    </xf>
    <xf numFmtId="166" fontId="0" fillId="0" borderId="83" xfId="0" applyNumberFormat="1" applyBorder="1" applyAlignment="1">
      <alignment horizontal="right"/>
    </xf>
    <xf numFmtId="0" fontId="23" fillId="0" borderId="110" xfId="0" applyFont="1" applyBorder="1" applyAlignment="1">
      <alignment wrapText="1"/>
    </xf>
    <xf numFmtId="164" fontId="0" fillId="0" borderId="28" xfId="0" applyNumberFormat="1" applyFill="1" applyBorder="1" applyAlignment="1">
      <alignment horizontal="right" wrapText="1"/>
    </xf>
    <xf numFmtId="0" fontId="0" fillId="0" borderId="28" xfId="0" applyBorder="1" applyAlignment="1">
      <alignment vertical="center"/>
    </xf>
    <xf numFmtId="164" fontId="33" fillId="0" borderId="28" xfId="0" applyNumberFormat="1" applyFont="1" applyBorder="1" applyAlignment="1">
      <alignment horizontal="right" wrapText="1"/>
    </xf>
    <xf numFmtId="164" fontId="12" fillId="0" borderId="30" xfId="0" applyNumberFormat="1" applyFont="1" applyBorder="1" applyAlignment="1">
      <alignment wrapText="1"/>
    </xf>
    <xf numFmtId="164" fontId="46" fillId="0" borderId="30" xfId="0" applyNumberFormat="1" applyFont="1" applyBorder="1" applyAlignment="1">
      <alignment wrapText="1"/>
    </xf>
    <xf numFmtId="164" fontId="46" fillId="0" borderId="34" xfId="0" applyNumberFormat="1" applyFont="1" applyBorder="1" applyAlignment="1">
      <alignment wrapText="1"/>
    </xf>
    <xf numFmtId="164" fontId="46" fillId="0" borderId="36" xfId="0" applyNumberFormat="1" applyFont="1" applyBorder="1" applyAlignment="1">
      <alignment wrapText="1"/>
    </xf>
    <xf numFmtId="164" fontId="46" fillId="0" borderId="28" xfId="0" applyNumberFormat="1" applyFont="1" applyBorder="1" applyAlignment="1"/>
    <xf numFmtId="164" fontId="46" fillId="0" borderId="36" xfId="0" applyNumberFormat="1" applyFont="1" applyBorder="1" applyAlignment="1"/>
    <xf numFmtId="164" fontId="0" fillId="0" borderId="36" xfId="0" applyNumberFormat="1" applyBorder="1" applyAlignment="1"/>
    <xf numFmtId="164" fontId="0" fillId="0" borderId="36" xfId="0" applyNumberFormat="1" applyBorder="1" applyAlignment="1">
      <alignment wrapText="1"/>
    </xf>
    <xf numFmtId="164" fontId="0" fillId="0" borderId="28" xfId="0" applyNumberFormat="1" applyBorder="1" applyAlignment="1">
      <alignment wrapText="1"/>
    </xf>
    <xf numFmtId="164" fontId="0" fillId="0" borderId="0" xfId="0" applyNumberFormat="1" applyBorder="1" applyAlignment="1">
      <alignment wrapText="1"/>
    </xf>
    <xf numFmtId="164" fontId="46" fillId="0" borderId="28" xfId="0" applyNumberFormat="1" applyFont="1" applyBorder="1" applyAlignment="1">
      <alignment wrapText="1"/>
    </xf>
    <xf numFmtId="0" fontId="23" fillId="0" borderId="111" xfId="0" applyFont="1" applyBorder="1" applyAlignment="1">
      <alignment horizontal="right" wrapText="1"/>
    </xf>
    <xf numFmtId="164" fontId="11" fillId="0" borderId="34" xfId="0" applyNumberFormat="1" applyFont="1" applyBorder="1" applyAlignment="1">
      <alignment horizontal="right" shrinkToFit="1"/>
    </xf>
    <xf numFmtId="164" fontId="11" fillId="0" borderId="98" xfId="0" applyNumberFormat="1" applyFont="1" applyBorder="1" applyAlignment="1">
      <alignment horizontal="right" shrinkToFit="1"/>
    </xf>
    <xf numFmtId="164" fontId="11" fillId="0" borderId="99" xfId="0" applyNumberFormat="1" applyFont="1" applyBorder="1" applyAlignment="1">
      <alignment horizontal="right" shrinkToFit="1"/>
    </xf>
    <xf numFmtId="164" fontId="12" fillId="0" borderId="60" xfId="0" applyNumberFormat="1" applyFont="1" applyFill="1" applyBorder="1" applyAlignment="1">
      <alignment wrapText="1"/>
    </xf>
    <xf numFmtId="164" fontId="12" fillId="0" borderId="30" xfId="0" applyNumberFormat="1" applyFont="1" applyFill="1" applyBorder="1" applyAlignment="1">
      <alignment wrapText="1"/>
    </xf>
    <xf numFmtId="164" fontId="12" fillId="0" borderId="30" xfId="0" applyNumberFormat="1" applyFont="1" applyBorder="1" applyAlignment="1">
      <alignment horizontal="right" wrapText="1"/>
    </xf>
    <xf numFmtId="164" fontId="12" fillId="0" borderId="11" xfId="0" applyNumberFormat="1" applyFont="1" applyBorder="1" applyAlignment="1">
      <alignment wrapText="1"/>
    </xf>
    <xf numFmtId="164" fontId="46" fillId="0" borderId="11" xfId="0" applyNumberFormat="1" applyFont="1" applyBorder="1" applyAlignment="1">
      <alignment wrapText="1"/>
    </xf>
    <xf numFmtId="164" fontId="46" fillId="0" borderId="33" xfId="0" applyNumberFormat="1" applyFont="1" applyBorder="1" applyAlignment="1">
      <alignment wrapText="1"/>
    </xf>
    <xf numFmtId="164" fontId="46" fillId="0" borderId="30" xfId="0" applyNumberFormat="1" applyFont="1" applyBorder="1" applyAlignment="1"/>
    <xf numFmtId="164" fontId="0" fillId="0" borderId="34" xfId="0" applyNumberFormat="1" applyBorder="1" applyAlignment="1"/>
    <xf numFmtId="164" fontId="0" fillId="0" borderId="34" xfId="0" applyNumberFormat="1" applyBorder="1" applyAlignment="1">
      <alignment wrapText="1"/>
    </xf>
    <xf numFmtId="164" fontId="0" fillId="0" borderId="30" xfId="0" applyNumberFormat="1" applyBorder="1" applyAlignment="1">
      <alignment wrapText="1"/>
    </xf>
    <xf numFmtId="164" fontId="0" fillId="0" borderId="60" xfId="0" applyNumberFormat="1" applyBorder="1" applyAlignment="1">
      <alignment wrapText="1"/>
    </xf>
    <xf numFmtId="1" fontId="45" fillId="0" borderId="33" xfId="0" applyNumberFormat="1" applyFont="1" applyFill="1" applyBorder="1" applyAlignment="1">
      <alignment horizontal="right"/>
    </xf>
    <xf numFmtId="2" fontId="53" fillId="0" borderId="33" xfId="6" applyNumberFormat="1" applyFont="1" applyBorder="1" applyAlignment="1">
      <alignment horizontal="right"/>
    </xf>
    <xf numFmtId="2" fontId="53" fillId="0" borderId="34" xfId="6" applyNumberFormat="1" applyFont="1" applyBorder="1" applyAlignment="1">
      <alignment horizontal="right"/>
    </xf>
    <xf numFmtId="0" fontId="45" fillId="0" borderId="0" xfId="0" applyFont="1" applyAlignment="1">
      <alignment vertical="center"/>
    </xf>
    <xf numFmtId="1" fontId="46" fillId="0" borderId="20" xfId="7" applyNumberFormat="1" applyFont="1" applyBorder="1" applyAlignment="1">
      <alignment horizontal="right" wrapText="1"/>
    </xf>
    <xf numFmtId="1" fontId="46" fillId="0" borderId="14" xfId="7" applyNumberFormat="1" applyFont="1" applyBorder="1" applyAlignment="1">
      <alignment horizontal="right" wrapText="1"/>
    </xf>
    <xf numFmtId="1" fontId="46" fillId="0" borderId="35" xfId="7" applyNumberFormat="1" applyFont="1" applyBorder="1" applyAlignment="1">
      <alignment horizontal="right" wrapText="1"/>
    </xf>
    <xf numFmtId="1" fontId="46" fillId="0" borderId="35" xfId="7" applyNumberFormat="1" applyFont="1" applyBorder="1" applyAlignment="1">
      <alignment horizontal="right"/>
    </xf>
    <xf numFmtId="1" fontId="46" fillId="0" borderId="14" xfId="7" applyNumberFormat="1" applyFont="1" applyBorder="1" applyAlignment="1">
      <alignment horizontal="right"/>
    </xf>
    <xf numFmtId="1" fontId="46" fillId="0" borderId="58" xfId="7" applyNumberFormat="1" applyFont="1" applyBorder="1" applyAlignment="1">
      <alignment horizontal="right"/>
    </xf>
    <xf numFmtId="164" fontId="53" fillId="0" borderId="34" xfId="6" applyNumberFormat="1" applyFont="1" applyBorder="1" applyAlignment="1">
      <alignment horizontal="right"/>
    </xf>
    <xf numFmtId="0" fontId="0" fillId="0" borderId="0" xfId="0" applyAlignment="1"/>
    <xf numFmtId="0" fontId="50" fillId="0" borderId="0" xfId="0" applyNumberFormat="1" applyFont="1" applyAlignment="1">
      <alignment vertical="center" wrapText="1"/>
    </xf>
    <xf numFmtId="0" fontId="46" fillId="0" borderId="0" xfId="0" applyFont="1" applyAlignment="1">
      <alignment vertical="center" wrapText="1"/>
    </xf>
    <xf numFmtId="0" fontId="50" fillId="0" borderId="0" xfId="0" applyNumberFormat="1" applyFont="1" applyAlignment="1">
      <alignment wrapText="1"/>
    </xf>
    <xf numFmtId="0" fontId="0" fillId="0" borderId="0" xfId="0" applyFont="1" applyAlignment="1">
      <alignment wrapText="1"/>
    </xf>
    <xf numFmtId="166" fontId="53" fillId="0" borderId="55" xfId="0" applyNumberFormat="1" applyFont="1" applyBorder="1" applyAlignment="1">
      <alignment horizontal="right"/>
    </xf>
    <xf numFmtId="0" fontId="63" fillId="0" borderId="0" xfId="0" applyNumberFormat="1" applyFont="1" applyAlignment="1">
      <alignment vertical="center" wrapText="1"/>
    </xf>
    <xf numFmtId="0" fontId="0" fillId="0" borderId="0" xfId="0"/>
    <xf numFmtId="0" fontId="0" fillId="0" borderId="0" xfId="0"/>
    <xf numFmtId="0" fontId="8" fillId="0" borderId="0" xfId="0" applyNumberFormat="1" applyFont="1" applyAlignment="1">
      <alignment vertical="center"/>
    </xf>
    <xf numFmtId="0" fontId="7" fillId="0" borderId="0" xfId="0" applyNumberFormat="1" applyFont="1" applyAlignment="1">
      <alignment vertical="center"/>
    </xf>
    <xf numFmtId="0" fontId="9" fillId="0" borderId="0" xfId="0" applyNumberFormat="1" applyFont="1"/>
    <xf numFmtId="0" fontId="18" fillId="0" borderId="0" xfId="4" applyNumberFormat="1" applyFont="1" applyAlignment="1">
      <alignment vertical="center"/>
    </xf>
    <xf numFmtId="0" fontId="7" fillId="0" borderId="0" xfId="4" applyNumberFormat="1" applyFont="1" applyAlignment="1">
      <alignment vertical="center"/>
    </xf>
    <xf numFmtId="164" fontId="7" fillId="0" borderId="20" xfId="4" applyNumberFormat="1" applyFont="1" applyBorder="1" applyAlignment="1">
      <alignment horizontal="right" wrapText="1"/>
    </xf>
    <xf numFmtId="164" fontId="7" fillId="0" borderId="14" xfId="4" applyNumberFormat="1" applyFont="1" applyBorder="1" applyAlignment="1">
      <alignment horizontal="right" wrapText="1"/>
    </xf>
    <xf numFmtId="0" fontId="7" fillId="0" borderId="19" xfId="4" applyNumberFormat="1" applyFont="1" applyBorder="1" applyAlignment="1">
      <alignment horizontal="right" wrapText="1"/>
    </xf>
    <xf numFmtId="0" fontId="7" fillId="0" borderId="9" xfId="4" applyNumberFormat="1" applyFont="1" applyBorder="1" applyAlignment="1">
      <alignment horizontal="right" wrapText="1"/>
    </xf>
    <xf numFmtId="0" fontId="7" fillId="0" borderId="15" xfId="4" applyNumberFormat="1" applyFont="1" applyBorder="1" applyAlignment="1">
      <alignment horizontal="right" wrapText="1"/>
    </xf>
    <xf numFmtId="0" fontId="7" fillId="0" borderId="0" xfId="4" applyNumberFormat="1" applyFont="1" applyAlignment="1">
      <alignment horizontal="right"/>
    </xf>
    <xf numFmtId="0" fontId="0" fillId="0" borderId="47" xfId="4" applyNumberFormat="1" applyFont="1" applyBorder="1" applyAlignment="1">
      <alignment horizontal="right"/>
    </xf>
    <xf numFmtId="164" fontId="0" fillId="0" borderId="47" xfId="4" applyNumberFormat="1" applyFont="1" applyBorder="1" applyAlignment="1">
      <alignment horizontal="right"/>
    </xf>
    <xf numFmtId="0" fontId="46" fillId="0" borderId="0" xfId="0" applyNumberFormat="1" applyFont="1" applyAlignment="1">
      <alignment vertical="center"/>
    </xf>
    <xf numFmtId="0" fontId="0" fillId="0" borderId="0" xfId="4" applyNumberFormat="1" applyFont="1" applyBorder="1" applyAlignment="1">
      <alignment horizontal="right"/>
    </xf>
    <xf numFmtId="164" fontId="0" fillId="0" borderId="0" xfId="4" applyNumberFormat="1" applyFont="1" applyBorder="1" applyAlignment="1">
      <alignment horizontal="right"/>
    </xf>
    <xf numFmtId="0" fontId="0" fillId="0" borderId="33" xfId="4" applyNumberFormat="1" applyFont="1" applyBorder="1" applyAlignment="1">
      <alignment horizontal="right"/>
    </xf>
    <xf numFmtId="166" fontId="7" fillId="0" borderId="30" xfId="4" applyNumberFormat="1" applyFont="1" applyBorder="1" applyAlignment="1">
      <alignment horizontal="right" wrapText="1"/>
    </xf>
    <xf numFmtId="166" fontId="7" fillId="0" borderId="34" xfId="4" applyNumberFormat="1" applyFont="1" applyBorder="1" applyAlignment="1">
      <alignment horizontal="right" wrapText="1"/>
    </xf>
    <xf numFmtId="166" fontId="7" fillId="0" borderId="11" xfId="4" applyNumberFormat="1" applyFont="1" applyBorder="1" applyAlignment="1">
      <alignment horizontal="right" wrapText="1"/>
    </xf>
    <xf numFmtId="166" fontId="0" fillId="0" borderId="36" xfId="4" applyNumberFormat="1" applyFont="1" applyBorder="1" applyAlignment="1">
      <alignment horizontal="right"/>
    </xf>
    <xf numFmtId="166" fontId="0" fillId="0" borderId="33" xfId="4" applyNumberFormat="1" applyFont="1" applyBorder="1" applyAlignment="1">
      <alignment horizontal="right"/>
    </xf>
    <xf numFmtId="166" fontId="0" fillId="0" borderId="11" xfId="4" applyNumberFormat="1" applyFont="1" applyBorder="1" applyAlignment="1">
      <alignment horizontal="right"/>
    </xf>
    <xf numFmtId="14" fontId="0" fillId="0" borderId="0" xfId="4" applyNumberFormat="1" applyFont="1" applyAlignment="1">
      <alignment vertical="center"/>
    </xf>
    <xf numFmtId="166" fontId="0" fillId="0" borderId="34" xfId="4" applyNumberFormat="1" applyFont="1" applyBorder="1" applyAlignment="1">
      <alignment horizontal="right"/>
    </xf>
    <xf numFmtId="166" fontId="0" fillId="0" borderId="47" xfId="4" applyNumberFormat="1" applyFont="1" applyBorder="1" applyAlignment="1">
      <alignment horizontal="right"/>
    </xf>
    <xf numFmtId="166" fontId="0" fillId="0" borderId="30" xfId="4" applyNumberFormat="1" applyFont="1" applyBorder="1" applyAlignment="1">
      <alignment horizontal="right"/>
    </xf>
    <xf numFmtId="166" fontId="0" fillId="0" borderId="51" xfId="4" applyNumberFormat="1" applyFont="1" applyBorder="1" applyAlignment="1">
      <alignment horizontal="right"/>
    </xf>
    <xf numFmtId="0" fontId="46" fillId="0" borderId="0" xfId="4" applyNumberFormat="1" applyFont="1" applyAlignment="1">
      <alignment vertical="center"/>
    </xf>
    <xf numFmtId="0" fontId="7" fillId="4" borderId="12" xfId="4" applyNumberFormat="1" applyFont="1" applyFill="1" applyBorder="1" applyAlignment="1">
      <alignment horizontal="center" vertical="center" wrapText="1"/>
    </xf>
    <xf numFmtId="0" fontId="7" fillId="4" borderId="18" xfId="4" applyNumberFormat="1" applyFont="1" applyFill="1" applyBorder="1" applyAlignment="1">
      <alignment horizontal="center" vertical="center" wrapText="1"/>
    </xf>
    <xf numFmtId="0" fontId="7" fillId="4" borderId="13" xfId="4" applyNumberFormat="1" applyFont="1" applyFill="1" applyBorder="1" applyAlignment="1">
      <alignment horizontal="center" vertical="center" wrapText="1"/>
    </xf>
    <xf numFmtId="0" fontId="7" fillId="4" borderId="4" xfId="4" applyNumberFormat="1" applyFont="1" applyFill="1" applyBorder="1" applyAlignment="1">
      <alignment horizontal="center" wrapText="1"/>
    </xf>
    <xf numFmtId="0" fontId="7" fillId="4" borderId="6" xfId="4" applyNumberFormat="1" applyFont="1" applyFill="1" applyBorder="1" applyAlignment="1">
      <alignment horizontal="center" wrapText="1"/>
    </xf>
    <xf numFmtId="0" fontId="46" fillId="4" borderId="5" xfId="4" applyNumberFormat="1" applyFont="1" applyFill="1" applyBorder="1" applyAlignment="1">
      <alignment horizontal="left" wrapText="1" indent="2"/>
    </xf>
    <xf numFmtId="0" fontId="7" fillId="4" borderId="8" xfId="4" applyNumberFormat="1" applyFont="1" applyFill="1" applyBorder="1" applyAlignment="1">
      <alignment horizontal="center" wrapText="1"/>
    </xf>
    <xf numFmtId="0" fontId="7" fillId="4" borderId="2" xfId="4" applyNumberFormat="1" applyFont="1" applyFill="1" applyBorder="1" applyAlignment="1">
      <alignment wrapText="1"/>
    </xf>
    <xf numFmtId="166" fontId="0" fillId="0" borderId="31" xfId="4" applyNumberFormat="1" applyFont="1" applyBorder="1" applyAlignment="1">
      <alignment horizontal="right"/>
    </xf>
    <xf numFmtId="166" fontId="0" fillId="0" borderId="32" xfId="4" applyNumberFormat="1" applyFont="1" applyBorder="1" applyAlignment="1">
      <alignment horizontal="right"/>
    </xf>
    <xf numFmtId="166" fontId="0" fillId="0" borderId="43" xfId="4" applyNumberFormat="1" applyFont="1" applyBorder="1" applyAlignment="1">
      <alignment horizontal="right"/>
    </xf>
    <xf numFmtId="0" fontId="7" fillId="4" borderId="39" xfId="4" applyNumberFormat="1" applyFont="1" applyFill="1" applyBorder="1" applyAlignment="1">
      <alignment horizontal="center" vertical="center"/>
    </xf>
    <xf numFmtId="0" fontId="7" fillId="0" borderId="0" xfId="4" applyNumberFormat="1" applyFont="1" applyBorder="1" applyAlignment="1">
      <alignment vertical="center"/>
    </xf>
    <xf numFmtId="0" fontId="7" fillId="4" borderId="13" xfId="4" applyNumberFormat="1" applyFont="1" applyFill="1" applyBorder="1" applyAlignment="1">
      <alignment horizontal="center" vertical="center"/>
    </xf>
    <xf numFmtId="0" fontId="7" fillId="0" borderId="36" xfId="4" applyNumberFormat="1" applyFont="1" applyBorder="1" applyAlignment="1">
      <alignment vertical="center"/>
    </xf>
    <xf numFmtId="0" fontId="7" fillId="0" borderId="28" xfId="4" applyNumberFormat="1" applyFont="1" applyBorder="1" applyAlignment="1">
      <alignment vertical="center"/>
    </xf>
    <xf numFmtId="166" fontId="7" fillId="0" borderId="61" xfId="4" applyNumberFormat="1" applyFont="1" applyBorder="1" applyAlignment="1">
      <alignment horizontal="right" wrapText="1"/>
    </xf>
    <xf numFmtId="166" fontId="7" fillId="0" borderId="62" xfId="4" applyNumberFormat="1" applyFont="1" applyBorder="1" applyAlignment="1">
      <alignment horizontal="right" wrapText="1"/>
    </xf>
    <xf numFmtId="164" fontId="7" fillId="0" borderId="11" xfId="4" applyNumberFormat="1" applyFont="1" applyBorder="1" applyAlignment="1">
      <alignment horizontal="right" wrapText="1"/>
    </xf>
    <xf numFmtId="164" fontId="7" fillId="0" borderId="10" xfId="4" applyNumberFormat="1" applyFont="1" applyBorder="1" applyAlignment="1">
      <alignment horizontal="right" wrapText="1"/>
    </xf>
    <xf numFmtId="0" fontId="50" fillId="0" borderId="0" xfId="4" applyNumberFormat="1" applyFont="1" applyAlignment="1">
      <alignment vertical="center"/>
    </xf>
    <xf numFmtId="0" fontId="46" fillId="4" borderId="3" xfId="4" applyNumberFormat="1" applyFont="1" applyFill="1" applyBorder="1" applyAlignment="1">
      <alignment wrapText="1"/>
    </xf>
    <xf numFmtId="0" fontId="46" fillId="4" borderId="37" xfId="4" applyNumberFormat="1" applyFont="1" applyFill="1" applyBorder="1" applyAlignment="1">
      <alignment horizontal="center" vertical="center"/>
    </xf>
    <xf numFmtId="0" fontId="7" fillId="4" borderId="12" xfId="4" applyNumberFormat="1" applyFont="1" applyFill="1" applyBorder="1" applyAlignment="1">
      <alignment horizontal="center" vertical="center"/>
    </xf>
    <xf numFmtId="0" fontId="46" fillId="4" borderId="13" xfId="4" applyNumberFormat="1" applyFont="1" applyFill="1" applyBorder="1" applyAlignment="1">
      <alignment horizontal="center" vertical="center"/>
    </xf>
    <xf numFmtId="166" fontId="0" fillId="0" borderId="55" xfId="4" applyNumberFormat="1" applyFont="1" applyBorder="1" applyAlignment="1">
      <alignment horizontal="right"/>
    </xf>
    <xf numFmtId="166" fontId="0" fillId="0" borderId="42" xfId="4" applyNumberFormat="1" applyFont="1" applyBorder="1" applyAlignment="1">
      <alignment horizontal="right"/>
    </xf>
    <xf numFmtId="164" fontId="7" fillId="0" borderId="34" xfId="4" applyNumberFormat="1" applyFont="1" applyBorder="1" applyAlignment="1">
      <alignment horizontal="right" wrapText="1"/>
    </xf>
    <xf numFmtId="164" fontId="7" fillId="0" borderId="30" xfId="4" applyNumberFormat="1" applyFont="1" applyBorder="1" applyAlignment="1">
      <alignment horizontal="right" wrapText="1"/>
    </xf>
    <xf numFmtId="0" fontId="46" fillId="4" borderId="7" xfId="4" applyNumberFormat="1" applyFont="1" applyFill="1" applyBorder="1" applyAlignment="1">
      <alignment wrapText="1"/>
    </xf>
    <xf numFmtId="164" fontId="7" fillId="0" borderId="35" xfId="4" applyNumberFormat="1" applyFont="1" applyBorder="1" applyAlignment="1">
      <alignment horizontal="right" wrapText="1"/>
    </xf>
    <xf numFmtId="166" fontId="0" fillId="0" borderId="54" xfId="4" applyNumberFormat="1" applyFont="1" applyBorder="1" applyAlignment="1">
      <alignment horizontal="right"/>
    </xf>
    <xf numFmtId="0" fontId="50" fillId="0" borderId="0" xfId="0" applyNumberFormat="1" applyFont="1" applyAlignment="1">
      <alignment vertical="center"/>
    </xf>
    <xf numFmtId="0" fontId="53" fillId="4" borderId="1" xfId="4" applyNumberFormat="1" applyFont="1" applyFill="1" applyBorder="1" applyAlignment="1">
      <alignment wrapText="1"/>
    </xf>
    <xf numFmtId="0" fontId="46" fillId="4" borderId="5" xfId="4" applyNumberFormat="1" applyFont="1" applyFill="1" applyBorder="1" applyAlignment="1">
      <alignment wrapText="1"/>
    </xf>
    <xf numFmtId="2" fontId="7" fillId="0" borderId="36" xfId="4" applyNumberFormat="1" applyFont="1" applyBorder="1" applyAlignment="1">
      <alignment vertical="center"/>
    </xf>
    <xf numFmtId="2" fontId="7" fillId="0" borderId="38" xfId="4" applyNumberFormat="1" applyFont="1" applyBorder="1" applyAlignment="1">
      <alignment vertical="center"/>
    </xf>
    <xf numFmtId="164" fontId="0" fillId="0" borderId="33" xfId="4" applyNumberFormat="1" applyFont="1" applyBorder="1" applyAlignment="1">
      <alignment horizontal="right"/>
    </xf>
    <xf numFmtId="164" fontId="0" fillId="0" borderId="42" xfId="4" applyNumberFormat="1" applyFont="1" applyBorder="1" applyAlignment="1">
      <alignment horizontal="right"/>
    </xf>
    <xf numFmtId="166" fontId="46" fillId="0" borderId="83" xfId="0" applyNumberFormat="1" applyFont="1" applyFill="1" applyBorder="1" applyAlignment="1">
      <alignment horizontal="right"/>
    </xf>
    <xf numFmtId="3" fontId="46" fillId="0" borderId="24" xfId="0" applyNumberFormat="1" applyFont="1" applyFill="1" applyBorder="1" applyAlignment="1">
      <alignment horizontal="right"/>
    </xf>
    <xf numFmtId="164" fontId="46" fillId="0" borderId="14" xfId="0" applyNumberFormat="1" applyFont="1" applyFill="1" applyBorder="1" applyAlignment="1">
      <alignment horizontal="right"/>
    </xf>
    <xf numFmtId="3" fontId="46" fillId="0" borderId="34" xfId="0" applyNumberFormat="1" applyFont="1" applyBorder="1" applyAlignment="1"/>
    <xf numFmtId="166" fontId="46" fillId="0" borderId="32" xfId="4" applyNumberFormat="1" applyFont="1" applyBorder="1" applyAlignment="1">
      <alignment horizontal="right"/>
    </xf>
    <xf numFmtId="166" fontId="46" fillId="0" borderId="31" xfId="4" applyNumberFormat="1" applyFont="1" applyBorder="1" applyAlignment="1">
      <alignment horizontal="right"/>
    </xf>
    <xf numFmtId="164" fontId="46" fillId="0" borderId="0" xfId="7" applyNumberFormat="1" applyFont="1" applyFill="1" applyBorder="1" applyAlignment="1">
      <alignment horizontal="right" wrapText="1"/>
    </xf>
    <xf numFmtId="164" fontId="46" fillId="0" borderId="0" xfId="7" applyNumberFormat="1" applyFont="1" applyFill="1" applyBorder="1" applyAlignment="1">
      <alignment horizontal="right"/>
    </xf>
    <xf numFmtId="164" fontId="46" fillId="0" borderId="48" xfId="0" applyNumberFormat="1" applyFont="1" applyFill="1" applyBorder="1" applyAlignment="1"/>
    <xf numFmtId="164" fontId="46" fillId="0" borderId="46" xfId="0" applyNumberFormat="1" applyFont="1" applyBorder="1" applyAlignment="1">
      <alignment vertical="center"/>
    </xf>
    <xf numFmtId="164" fontId="46" fillId="0" borderId="33" xfId="0" applyNumberFormat="1" applyFont="1" applyFill="1" applyBorder="1" applyAlignment="1">
      <alignment horizontal="right"/>
    </xf>
    <xf numFmtId="0" fontId="0" fillId="4" borderId="15" xfId="0" applyFill="1" applyBorder="1" applyAlignment="1">
      <alignment horizontal="center" vertical="center"/>
    </xf>
    <xf numFmtId="0" fontId="0" fillId="4" borderId="40" xfId="0" applyFill="1" applyBorder="1" applyAlignment="1">
      <alignment horizontal="center" vertical="center"/>
    </xf>
    <xf numFmtId="166" fontId="0" fillId="0" borderId="89" xfId="0" applyNumberFormat="1" applyBorder="1" applyAlignment="1">
      <alignment vertical="center"/>
    </xf>
    <xf numFmtId="166" fontId="0" fillId="0" borderId="96" xfId="0" applyNumberFormat="1" applyBorder="1" applyAlignment="1">
      <alignment vertical="center"/>
    </xf>
    <xf numFmtId="166" fontId="0" fillId="0" borderId="42" xfId="0" applyNumberFormat="1" applyBorder="1" applyAlignment="1">
      <alignment horizontal="right"/>
    </xf>
    <xf numFmtId="0" fontId="56" fillId="0" borderId="83" xfId="0" applyFont="1" applyBorder="1" applyAlignment="1">
      <alignment vertical="center"/>
    </xf>
    <xf numFmtId="164" fontId="54" fillId="0" borderId="46" xfId="0" applyNumberFormat="1" applyFont="1" applyBorder="1" applyAlignment="1">
      <alignment horizontal="right" wrapText="1"/>
    </xf>
    <xf numFmtId="166" fontId="46" fillId="0" borderId="36" xfId="0" applyNumberFormat="1" applyFont="1" applyBorder="1"/>
    <xf numFmtId="166" fontId="46" fillId="0" borderId="38" xfId="0" applyNumberFormat="1" applyFont="1" applyBorder="1"/>
    <xf numFmtId="166" fontId="46" fillId="0" borderId="34" xfId="0" applyNumberFormat="1" applyFont="1" applyBorder="1"/>
    <xf numFmtId="166" fontId="46" fillId="0" borderId="55" xfId="0" applyNumberFormat="1" applyFont="1" applyBorder="1"/>
    <xf numFmtId="164" fontId="54" fillId="0" borderId="48" xfId="0" applyNumberFormat="1" applyFont="1" applyBorder="1" applyAlignment="1">
      <alignment horizontal="right" wrapText="1"/>
    </xf>
    <xf numFmtId="4" fontId="46" fillId="0" borderId="33" xfId="0" applyNumberFormat="1" applyFont="1" applyBorder="1" applyAlignment="1">
      <alignment horizontal="right"/>
    </xf>
    <xf numFmtId="4" fontId="46" fillId="0" borderId="35" xfId="0" applyNumberFormat="1" applyFont="1" applyBorder="1" applyAlignment="1">
      <alignment horizontal="right"/>
    </xf>
    <xf numFmtId="0" fontId="56" fillId="0" borderId="24" xfId="0" applyFont="1" applyBorder="1" applyAlignment="1">
      <alignment vertical="center"/>
    </xf>
    <xf numFmtId="164" fontId="11" fillId="0" borderId="42" xfId="0" applyNumberFormat="1" applyFont="1" applyBorder="1" applyAlignment="1">
      <alignment horizontal="right"/>
    </xf>
    <xf numFmtId="164" fontId="46" fillId="0" borderId="33" xfId="0" applyNumberFormat="1" applyFont="1" applyBorder="1" applyAlignment="1">
      <alignment horizontal="right"/>
    </xf>
    <xf numFmtId="14" fontId="0" fillId="0" borderId="0" xfId="0" applyNumberFormat="1" applyAlignment="1">
      <alignment horizontal="center" vertical="center"/>
    </xf>
    <xf numFmtId="164" fontId="45" fillId="0" borderId="33" xfId="0" applyNumberFormat="1" applyFont="1" applyBorder="1" applyAlignment="1">
      <alignment horizontal="right"/>
    </xf>
    <xf numFmtId="164" fontId="45" fillId="0" borderId="42" xfId="0" applyNumberFormat="1" applyFont="1" applyBorder="1" applyAlignment="1">
      <alignment horizontal="right"/>
    </xf>
    <xf numFmtId="0" fontId="46" fillId="4" borderId="97" xfId="0" applyNumberFormat="1" applyFont="1" applyFill="1" applyBorder="1" applyAlignment="1"/>
    <xf numFmtId="164" fontId="49" fillId="0" borderId="42" xfId="0" applyNumberFormat="1" applyFont="1" applyBorder="1" applyAlignment="1">
      <alignment horizontal="right"/>
    </xf>
    <xf numFmtId="166" fontId="49" fillId="0" borderId="42" xfId="0" applyNumberFormat="1" applyFont="1" applyBorder="1" applyAlignment="1">
      <alignment horizontal="right"/>
    </xf>
    <xf numFmtId="164" fontId="49" fillId="0" borderId="33" xfId="0" applyNumberFormat="1" applyFont="1" applyBorder="1" applyAlignment="1">
      <alignment horizontal="right"/>
    </xf>
    <xf numFmtId="166" fontId="49" fillId="0" borderId="32" xfId="0" applyNumberFormat="1" applyFont="1" applyBorder="1" applyAlignment="1">
      <alignment horizontal="right"/>
    </xf>
    <xf numFmtId="166" fontId="49" fillId="0" borderId="33" xfId="0" applyNumberFormat="1" applyFont="1" applyBorder="1" applyAlignment="1">
      <alignment horizontal="right"/>
    </xf>
    <xf numFmtId="164" fontId="45" fillId="0" borderId="11" xfId="0" applyNumberFormat="1" applyFont="1" applyBorder="1" applyAlignment="1"/>
    <xf numFmtId="166" fontId="45" fillId="0" borderId="11" xfId="0" applyNumberFormat="1" applyFont="1" applyBorder="1" applyAlignment="1"/>
    <xf numFmtId="166" fontId="45" fillId="0" borderId="32" xfId="0" applyNumberFormat="1" applyFont="1" applyBorder="1" applyAlignment="1"/>
    <xf numFmtId="166" fontId="45" fillId="0" borderId="42" xfId="0" applyNumberFormat="1" applyFont="1" applyBorder="1" applyAlignment="1"/>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4" fontId="55" fillId="0" borderId="36" xfId="0" applyNumberFormat="1" applyFont="1" applyBorder="1" applyAlignment="1">
      <alignment vertical="center"/>
    </xf>
    <xf numFmtId="166" fontId="53" fillId="0" borderId="34" xfId="0" applyNumberFormat="1" applyFont="1" applyBorder="1" applyAlignment="1">
      <alignment horizontal="right"/>
    </xf>
    <xf numFmtId="166" fontId="13" fillId="0" borderId="48" xfId="0" applyNumberFormat="1" applyFont="1" applyFill="1" applyBorder="1" applyAlignment="1" applyProtection="1">
      <alignment horizontal="right" wrapText="1" readingOrder="1"/>
      <protection locked="0"/>
    </xf>
    <xf numFmtId="164" fontId="13" fillId="0" borderId="36" xfId="0" applyNumberFormat="1" applyFont="1" applyFill="1" applyBorder="1" applyAlignment="1" applyProtection="1">
      <alignment horizontal="right" wrapText="1" readingOrder="1"/>
      <protection locked="0"/>
    </xf>
    <xf numFmtId="166" fontId="13" fillId="0" borderId="36" xfId="0" applyNumberFormat="1" applyFont="1" applyFill="1" applyBorder="1" applyAlignment="1" applyProtection="1">
      <alignment horizontal="right" wrapText="1" readingOrder="1"/>
      <protection locked="0"/>
    </xf>
    <xf numFmtId="164" fontId="11" fillId="0" borderId="36" xfId="0" applyNumberFormat="1" applyFont="1" applyFill="1" applyBorder="1" applyAlignment="1" applyProtection="1">
      <alignment horizontal="right" wrapText="1" readingOrder="1"/>
      <protection locked="0"/>
    </xf>
    <xf numFmtId="164" fontId="11" fillId="0" borderId="47" xfId="0" applyNumberFormat="1" applyFont="1" applyFill="1" applyBorder="1" applyAlignment="1" applyProtection="1">
      <alignment horizontal="right" wrapText="1" readingOrder="1"/>
      <protection locked="0"/>
    </xf>
    <xf numFmtId="164" fontId="46" fillId="0" borderId="33" xfId="0" applyNumberFormat="1" applyFont="1" applyFill="1" applyBorder="1" applyAlignment="1">
      <alignment horizontal="right"/>
    </xf>
    <xf numFmtId="164" fontId="46" fillId="0" borderId="33" xfId="0" applyNumberFormat="1" applyFont="1" applyBorder="1" applyAlignment="1">
      <alignment horizontal="right"/>
    </xf>
    <xf numFmtId="0" fontId="0" fillId="0" borderId="0" xfId="0" applyFont="1" applyAlignment="1">
      <alignment horizontal="right" wrapText="1"/>
    </xf>
    <xf numFmtId="14" fontId="0" fillId="0" borderId="0" xfId="0" applyNumberFormat="1" applyFont="1"/>
    <xf numFmtId="0" fontId="46" fillId="0" borderId="0" xfId="0" applyNumberFormat="1" applyFont="1" applyAlignment="1">
      <alignment horizontal="center" vertical="center" wrapText="1"/>
    </xf>
    <xf numFmtId="164" fontId="46" fillId="0" borderId="54" xfId="4" applyNumberFormat="1" applyFont="1" applyBorder="1" applyAlignment="1">
      <alignment horizontal="right" wrapText="1"/>
    </xf>
    <xf numFmtId="0" fontId="46" fillId="0" borderId="0" xfId="1" applyNumberFormat="1" applyFont="1" applyAlignment="1" applyProtection="1">
      <alignment horizontal="center" vertical="center" wrapText="1"/>
    </xf>
    <xf numFmtId="164" fontId="46" fillId="0" borderId="38" xfId="0" applyNumberFormat="1" applyFont="1" applyFill="1" applyBorder="1" applyAlignment="1">
      <alignment horizontal="right"/>
    </xf>
    <xf numFmtId="0" fontId="45" fillId="0" borderId="40" xfId="0" applyNumberFormat="1" applyFont="1" applyBorder="1" applyAlignment="1">
      <alignment vertical="center"/>
    </xf>
    <xf numFmtId="0" fontId="11" fillId="0" borderId="15" xfId="0" applyNumberFormat="1" applyFont="1" applyBorder="1" applyAlignment="1">
      <alignment vertical="center"/>
    </xf>
    <xf numFmtId="3" fontId="45" fillId="0" borderId="36" xfId="0" applyNumberFormat="1" applyFont="1" applyBorder="1" applyAlignment="1">
      <alignment horizontal="right"/>
    </xf>
    <xf numFmtId="2" fontId="46" fillId="0" borderId="36" xfId="4" applyNumberFormat="1" applyFont="1" applyBorder="1" applyAlignment="1">
      <alignment vertical="center"/>
    </xf>
    <xf numFmtId="2" fontId="53" fillId="0" borderId="33" xfId="4" applyNumberFormat="1" applyFont="1" applyBorder="1" applyAlignment="1">
      <alignment horizontal="right" wrapText="1"/>
    </xf>
    <xf numFmtId="49" fontId="46" fillId="4" borderId="15" xfId="4" applyNumberFormat="1" applyFont="1" applyFill="1" applyBorder="1" applyAlignment="1">
      <alignment horizontal="center" vertical="center"/>
    </xf>
    <xf numFmtId="2" fontId="7" fillId="0" borderId="15" xfId="4" applyNumberFormat="1" applyFont="1" applyBorder="1" applyAlignment="1">
      <alignment vertical="center"/>
    </xf>
    <xf numFmtId="0" fontId="45" fillId="0" borderId="9" xfId="0" applyNumberFormat="1" applyFont="1" applyBorder="1" applyAlignment="1">
      <alignment vertical="center"/>
    </xf>
    <xf numFmtId="166" fontId="0" fillId="0" borderId="40" xfId="0" applyNumberFormat="1" applyFont="1" applyBorder="1" applyAlignment="1">
      <alignment vertical="center"/>
    </xf>
    <xf numFmtId="0" fontId="0" fillId="5" borderId="13" xfId="0" applyNumberFormat="1" applyFont="1" applyFill="1" applyBorder="1" applyAlignment="1">
      <alignment horizontal="center" vertical="center"/>
    </xf>
    <xf numFmtId="0" fontId="0" fillId="6" borderId="12" xfId="0" applyNumberFormat="1" applyFont="1" applyFill="1" applyBorder="1" applyAlignment="1">
      <alignment horizontal="center" vertical="center"/>
    </xf>
    <xf numFmtId="0" fontId="23" fillId="0" borderId="16" xfId="0" applyNumberFormat="1" applyFont="1" applyBorder="1" applyAlignment="1">
      <alignment horizontal="right" wrapText="1"/>
    </xf>
    <xf numFmtId="2" fontId="23" fillId="0" borderId="9" xfId="0" applyNumberFormat="1" applyFont="1" applyBorder="1" applyAlignment="1">
      <alignment horizontal="right" wrapText="1"/>
    </xf>
    <xf numFmtId="2" fontId="53" fillId="0" borderId="9" xfId="0" applyNumberFormat="1" applyFont="1" applyBorder="1" applyAlignment="1">
      <alignment horizontal="right" wrapText="1"/>
    </xf>
    <xf numFmtId="2" fontId="46" fillId="0" borderId="28" xfId="0" applyNumberFormat="1" applyFont="1" applyBorder="1" applyAlignment="1">
      <alignment vertical="center"/>
    </xf>
    <xf numFmtId="3" fontId="46" fillId="0" borderId="23" xfId="0" applyNumberFormat="1" applyFont="1" applyFill="1" applyBorder="1" applyAlignment="1">
      <alignment horizontal="right"/>
    </xf>
    <xf numFmtId="166" fontId="46" fillId="0" borderId="50" xfId="0" applyNumberFormat="1" applyFont="1" applyFill="1" applyBorder="1" applyAlignment="1">
      <alignment horizontal="right"/>
    </xf>
    <xf numFmtId="3" fontId="46" fillId="0" borderId="50" xfId="0" applyNumberFormat="1" applyFont="1" applyFill="1" applyBorder="1" applyAlignment="1">
      <alignment horizontal="right"/>
    </xf>
    <xf numFmtId="164" fontId="46" fillId="0" borderId="50" xfId="0" applyNumberFormat="1" applyFont="1" applyFill="1" applyBorder="1" applyAlignment="1">
      <alignment horizontal="right"/>
    </xf>
    <xf numFmtId="164" fontId="46" fillId="0" borderId="20" xfId="0" applyNumberFormat="1" applyFont="1" applyFill="1" applyBorder="1" applyAlignment="1">
      <alignment horizontal="right"/>
    </xf>
    <xf numFmtId="0" fontId="7" fillId="0" borderId="38" xfId="6" applyNumberFormat="1" applyFont="1" applyBorder="1" applyAlignment="1"/>
    <xf numFmtId="164" fontId="46" fillId="0" borderId="36" xfId="6" applyNumberFormat="1" applyFont="1" applyFill="1" applyBorder="1" applyAlignment="1">
      <alignment vertical="center"/>
    </xf>
    <xf numFmtId="164" fontId="46" fillId="0" borderId="34" xfId="6" applyNumberFormat="1" applyFont="1" applyFill="1" applyBorder="1" applyAlignment="1">
      <alignment horizontal="right"/>
    </xf>
    <xf numFmtId="0" fontId="45" fillId="4" borderId="13" xfId="0" applyNumberFormat="1" applyFont="1" applyFill="1" applyBorder="1" applyAlignment="1">
      <alignment horizontal="center" vertical="center"/>
    </xf>
    <xf numFmtId="0" fontId="102" fillId="0" borderId="0" xfId="1" applyFont="1" applyAlignment="1" applyProtection="1"/>
    <xf numFmtId="0" fontId="17" fillId="0" borderId="0" xfId="1" applyNumberFormat="1" applyAlignment="1" applyProtection="1">
      <alignment vertical="center"/>
    </xf>
    <xf numFmtId="166" fontId="0" fillId="0" borderId="30" xfId="0" applyNumberFormat="1" applyFont="1" applyFill="1" applyBorder="1" applyAlignment="1">
      <alignment horizontal="right" wrapText="1"/>
    </xf>
    <xf numFmtId="166" fontId="0" fillId="0" borderId="11" xfId="0" applyNumberFormat="1" applyFont="1" applyFill="1" applyBorder="1" applyAlignment="1">
      <alignment horizontal="right" wrapText="1"/>
    </xf>
    <xf numFmtId="0" fontId="46" fillId="4" borderId="63" xfId="0" applyNumberFormat="1" applyFont="1" applyFill="1" applyBorder="1" applyAlignment="1">
      <alignment horizontal="center" vertical="center" wrapText="1"/>
    </xf>
    <xf numFmtId="0" fontId="7" fillId="0" borderId="16" xfId="0" applyNumberFormat="1" applyFont="1" applyFill="1" applyBorder="1" applyAlignment="1">
      <alignment wrapText="1"/>
    </xf>
    <xf numFmtId="0" fontId="7" fillId="0" borderId="9" xfId="0" applyNumberFormat="1" applyFont="1" applyFill="1" applyBorder="1" applyAlignment="1">
      <alignment wrapText="1"/>
    </xf>
    <xf numFmtId="166" fontId="0" fillId="0" borderId="23" xfId="0" applyNumberFormat="1" applyFont="1" applyFill="1" applyBorder="1" applyAlignment="1">
      <alignment horizontal="right" wrapText="1"/>
    </xf>
    <xf numFmtId="166" fontId="0" fillId="0" borderId="60" xfId="0" applyNumberFormat="1" applyFont="1" applyFill="1" applyBorder="1" applyAlignment="1">
      <alignment horizontal="right" wrapText="1"/>
    </xf>
    <xf numFmtId="166" fontId="45" fillId="0" borderId="30" xfId="0" applyNumberFormat="1" applyFont="1" applyBorder="1" applyAlignment="1">
      <alignment horizontal="right" wrapText="1"/>
    </xf>
    <xf numFmtId="0" fontId="46" fillId="0" borderId="0" xfId="1" applyNumberFormat="1" applyFont="1" applyAlignment="1" applyProtection="1">
      <alignment vertical="center"/>
    </xf>
    <xf numFmtId="0" fontId="11" fillId="0" borderId="40" xfId="4" applyNumberFormat="1" applyFont="1" applyBorder="1" applyAlignment="1">
      <alignment vertical="center"/>
    </xf>
    <xf numFmtId="164" fontId="11" fillId="0" borderId="40" xfId="4" applyNumberFormat="1" applyFont="1" applyBorder="1" applyAlignment="1">
      <alignment vertical="center"/>
    </xf>
    <xf numFmtId="164" fontId="53" fillId="0" borderId="13" xfId="0" applyNumberFormat="1" applyFont="1" applyBorder="1" applyAlignment="1">
      <alignment horizontal="right"/>
    </xf>
    <xf numFmtId="1" fontId="46" fillId="0" borderId="36" xfId="7" applyNumberFormat="1" applyFont="1" applyBorder="1" applyAlignment="1">
      <alignment horizontal="right"/>
    </xf>
    <xf numFmtId="1" fontId="46" fillId="0" borderId="33" xfId="7" applyNumberFormat="1" applyFont="1" applyBorder="1" applyAlignment="1">
      <alignment horizontal="right"/>
    </xf>
    <xf numFmtId="164" fontId="53" fillId="0" borderId="33" xfId="6" applyNumberFormat="1" applyFont="1" applyBorder="1" applyAlignment="1">
      <alignment horizontal="right"/>
    </xf>
    <xf numFmtId="164" fontId="45" fillId="0" borderId="55" xfId="0" applyNumberFormat="1" applyFont="1" applyBorder="1" applyAlignment="1">
      <alignment horizontal="right"/>
    </xf>
    <xf numFmtId="166" fontId="46" fillId="0" borderId="11" xfId="0" applyNumberFormat="1" applyFont="1" applyBorder="1" applyAlignment="1">
      <alignment horizontal="right" wrapText="1"/>
    </xf>
    <xf numFmtId="166" fontId="46" fillId="0" borderId="59" xfId="0" applyNumberFormat="1" applyFont="1" applyBorder="1" applyAlignment="1"/>
    <xf numFmtId="164" fontId="46" fillId="0" borderId="35" xfId="0" applyNumberFormat="1" applyFont="1" applyBorder="1" applyAlignment="1">
      <alignment horizontal="right"/>
    </xf>
    <xf numFmtId="3" fontId="45" fillId="0" borderId="33" xfId="0" applyNumberFormat="1" applyFont="1" applyBorder="1" applyAlignment="1">
      <alignment horizontal="right"/>
    </xf>
    <xf numFmtId="4" fontId="11" fillId="0" borderId="11" xfId="0" applyNumberFormat="1" applyFont="1" applyBorder="1" applyAlignment="1">
      <alignment horizontal="right"/>
    </xf>
    <xf numFmtId="164" fontId="46" fillId="0" borderId="33" xfId="0" applyNumberFormat="1" applyFont="1" applyBorder="1" applyAlignment="1">
      <alignment horizontal="right"/>
    </xf>
    <xf numFmtId="164" fontId="46" fillId="0" borderId="48" xfId="0" applyNumberFormat="1" applyFont="1" applyBorder="1" applyAlignment="1">
      <alignment vertical="center"/>
    </xf>
    <xf numFmtId="0" fontId="17" fillId="0" borderId="0" xfId="1" applyNumberFormat="1" applyAlignment="1" applyProtection="1">
      <alignment vertical="center"/>
    </xf>
    <xf numFmtId="0" fontId="0" fillId="4" borderId="66" xfId="0" applyNumberFormat="1" applyFill="1" applyBorder="1" applyAlignment="1">
      <alignment horizontal="center" wrapText="1"/>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12" fillId="0" borderId="23" xfId="0" applyNumberFormat="1" applyFont="1" applyBorder="1" applyAlignment="1"/>
    <xf numFmtId="164" fontId="12" fillId="0" borderId="30" xfId="0" applyNumberFormat="1" applyFont="1" applyBorder="1" applyAlignment="1"/>
    <xf numFmtId="164" fontId="12" fillId="0" borderId="34" xfId="0" applyNumberFormat="1" applyFont="1" applyBorder="1" applyAlignment="1"/>
    <xf numFmtId="0" fontId="7" fillId="0" borderId="28" xfId="0" applyNumberFormat="1" applyFont="1" applyBorder="1" applyAlignment="1"/>
    <xf numFmtId="164" fontId="12" fillId="0" borderId="60" xfId="0" applyNumberFormat="1" applyFont="1" applyBorder="1" applyAlignment="1"/>
    <xf numFmtId="0" fontId="35" fillId="0" borderId="36" xfId="0" applyNumberFormat="1" applyFont="1" applyBorder="1" applyAlignment="1"/>
    <xf numFmtId="164" fontId="35" fillId="0" borderId="36" xfId="0" applyNumberFormat="1" applyFont="1" applyBorder="1" applyAlignment="1"/>
    <xf numFmtId="164" fontId="7" fillId="0" borderId="28" xfId="0" applyNumberFormat="1" applyFont="1" applyBorder="1" applyAlignment="1"/>
    <xf numFmtId="164" fontId="7" fillId="0" borderId="36" xfId="0" applyNumberFormat="1" applyFont="1" applyBorder="1" applyAlignment="1"/>
    <xf numFmtId="0" fontId="0" fillId="4" borderId="112" xfId="0" applyNumberFormat="1" applyFill="1" applyBorder="1" applyAlignment="1">
      <alignment horizontal="center" wrapText="1"/>
    </xf>
    <xf numFmtId="164" fontId="23" fillId="0" borderId="44" xfId="0" applyNumberFormat="1" applyFont="1" applyBorder="1" applyAlignment="1">
      <alignment horizontal="right"/>
    </xf>
    <xf numFmtId="0" fontId="12" fillId="0" borderId="11" xfId="0" applyNumberFormat="1" applyFont="1" applyBorder="1" applyAlignment="1">
      <alignment horizontal="right"/>
    </xf>
    <xf numFmtId="164" fontId="23" fillId="0" borderId="53" xfId="0" applyNumberFormat="1" applyFont="1" applyBorder="1" applyAlignment="1">
      <alignment horizontal="right"/>
    </xf>
    <xf numFmtId="164" fontId="23" fillId="0" borderId="24" xfId="0" applyNumberFormat="1" applyFont="1" applyBorder="1" applyAlignment="1">
      <alignment horizontal="right"/>
    </xf>
    <xf numFmtId="0" fontId="35" fillId="0" borderId="33" xfId="0" applyNumberFormat="1" applyFont="1" applyBorder="1" applyAlignment="1">
      <alignment horizontal="right"/>
    </xf>
    <xf numFmtId="164" fontId="54" fillId="0" borderId="44" xfId="0" applyNumberFormat="1" applyFont="1" applyBorder="1" applyAlignment="1">
      <alignment horizontal="right"/>
    </xf>
    <xf numFmtId="0" fontId="54" fillId="0" borderId="33" xfId="0" applyNumberFormat="1" applyFont="1" applyBorder="1" applyAlignment="1">
      <alignment horizontal="right"/>
    </xf>
    <xf numFmtId="0" fontId="7" fillId="0" borderId="42" xfId="0" applyNumberFormat="1" applyFont="1" applyFill="1" applyBorder="1" applyAlignment="1">
      <alignment horizontal="right"/>
    </xf>
    <xf numFmtId="164" fontId="7" fillId="0" borderId="42" xfId="0" applyNumberFormat="1" applyFont="1" applyBorder="1" applyAlignment="1">
      <alignment horizontal="right"/>
    </xf>
    <xf numFmtId="164" fontId="54" fillId="0" borderId="33" xfId="0" applyNumberFormat="1" applyFont="1" applyFill="1" applyBorder="1" applyAlignment="1">
      <alignment horizontal="right"/>
    </xf>
    <xf numFmtId="164" fontId="0" fillId="0" borderId="10" xfId="0" applyNumberFormat="1" applyFont="1" applyBorder="1" applyAlignment="1">
      <alignment horizontal="right"/>
    </xf>
    <xf numFmtId="0" fontId="7" fillId="0" borderId="11" xfId="0" applyNumberFormat="1" applyFont="1" applyBorder="1" applyAlignment="1">
      <alignment horizontal="right"/>
    </xf>
    <xf numFmtId="0" fontId="46" fillId="0" borderId="44" xfId="0" applyNumberFormat="1" applyFont="1" applyBorder="1" applyAlignment="1">
      <alignment horizontal="right"/>
    </xf>
    <xf numFmtId="164" fontId="35" fillId="0" borderId="33" xfId="0" applyNumberFormat="1" applyFont="1" applyBorder="1" applyAlignment="1">
      <alignment horizontal="right"/>
    </xf>
    <xf numFmtId="0" fontId="7" fillId="0" borderId="42" xfId="0" applyNumberFormat="1" applyFont="1" applyBorder="1" applyAlignment="1">
      <alignment horizontal="right"/>
    </xf>
    <xf numFmtId="0" fontId="23" fillId="0" borderId="44" xfId="0" applyNumberFormat="1" applyFont="1" applyBorder="1" applyAlignment="1">
      <alignment horizontal="right"/>
    </xf>
    <xf numFmtId="0" fontId="53" fillId="0" borderId="44" xfId="0" applyNumberFormat="1" applyFont="1" applyBorder="1" applyAlignment="1">
      <alignment horizontal="right"/>
    </xf>
    <xf numFmtId="164" fontId="12" fillId="0" borderId="10" xfId="0" applyNumberFormat="1" applyFont="1" applyBorder="1" applyAlignment="1">
      <alignment horizontal="right"/>
    </xf>
    <xf numFmtId="0" fontId="12" fillId="0" borderId="10" xfId="0" applyNumberFormat="1" applyFont="1" applyBorder="1" applyAlignment="1">
      <alignment horizontal="right"/>
    </xf>
    <xf numFmtId="0" fontId="12" fillId="0" borderId="33" xfId="0" applyNumberFormat="1" applyFont="1" applyBorder="1" applyAlignment="1">
      <alignment horizontal="right"/>
    </xf>
    <xf numFmtId="0" fontId="12" fillId="0" borderId="44" xfId="0" applyNumberFormat="1" applyFont="1" applyBorder="1" applyAlignment="1">
      <alignment horizontal="right"/>
    </xf>
    <xf numFmtId="0" fontId="0" fillId="0" borderId="33" xfId="0" applyNumberFormat="1" applyBorder="1" applyAlignment="1">
      <alignment horizontal="right"/>
    </xf>
    <xf numFmtId="0" fontId="46" fillId="3" borderId="30" xfId="0" applyNumberFormat="1" applyFont="1" applyFill="1" applyBorder="1" applyAlignment="1">
      <alignment horizontal="right"/>
    </xf>
    <xf numFmtId="164" fontId="12" fillId="0" borderId="23" xfId="0" applyNumberFormat="1" applyFont="1" applyBorder="1" applyAlignment="1">
      <alignment horizontal="right"/>
    </xf>
    <xf numFmtId="164" fontId="0" fillId="0" borderId="30" xfId="0" applyNumberFormat="1" applyBorder="1" applyAlignment="1">
      <alignment horizontal="right"/>
    </xf>
    <xf numFmtId="0" fontId="12" fillId="0" borderId="60" xfId="0" applyNumberFormat="1" applyFont="1" applyBorder="1" applyAlignment="1">
      <alignment horizontal="right"/>
    </xf>
    <xf numFmtId="0" fontId="12" fillId="0" borderId="30" xfId="0" applyNumberFormat="1" applyFont="1" applyBorder="1" applyAlignment="1">
      <alignment horizontal="right"/>
    </xf>
    <xf numFmtId="0" fontId="12" fillId="0" borderId="34" xfId="0" applyNumberFormat="1" applyFont="1" applyBorder="1" applyAlignment="1">
      <alignment horizontal="right"/>
    </xf>
    <xf numFmtId="0" fontId="0" fillId="0" borderId="34" xfId="0" applyNumberFormat="1" applyBorder="1" applyAlignment="1">
      <alignment horizontal="right"/>
    </xf>
    <xf numFmtId="164" fontId="0" fillId="0" borderId="34" xfId="0" applyNumberFormat="1" applyBorder="1" applyAlignment="1">
      <alignment horizontal="right"/>
    </xf>
    <xf numFmtId="164" fontId="46" fillId="3" borderId="30" xfId="0" applyNumberFormat="1" applyFont="1" applyFill="1" applyBorder="1" applyAlignment="1">
      <alignment horizontal="right"/>
    </xf>
    <xf numFmtId="164" fontId="46" fillId="3" borderId="31" xfId="0" applyNumberFormat="1" applyFont="1" applyFill="1" applyBorder="1" applyAlignment="1">
      <alignment horizontal="right"/>
    </xf>
    <xf numFmtId="164" fontId="46" fillId="3" borderId="34" xfId="0" applyNumberFormat="1" applyFont="1" applyFill="1" applyBorder="1" applyAlignment="1">
      <alignment horizontal="right"/>
    </xf>
    <xf numFmtId="164" fontId="12" fillId="0" borderId="24" xfId="0" applyNumberFormat="1" applyFont="1" applyBorder="1" applyAlignment="1">
      <alignment horizontal="right"/>
    </xf>
    <xf numFmtId="0" fontId="12" fillId="0" borderId="24" xfId="0" applyNumberFormat="1" applyFont="1" applyBorder="1" applyAlignment="1">
      <alignment horizontal="right"/>
    </xf>
    <xf numFmtId="0" fontId="12" fillId="0" borderId="48" xfId="0" applyNumberFormat="1" applyFont="1" applyBorder="1" applyAlignment="1">
      <alignment horizontal="right"/>
    </xf>
    <xf numFmtId="164" fontId="0" fillId="0" borderId="36" xfId="0" applyNumberFormat="1" applyBorder="1" applyAlignment="1">
      <alignment horizontal="right"/>
    </xf>
    <xf numFmtId="164" fontId="0" fillId="0" borderId="48" xfId="0" applyNumberFormat="1" applyBorder="1" applyAlignment="1">
      <alignment horizontal="right"/>
    </xf>
    <xf numFmtId="164" fontId="46" fillId="0" borderId="33" xfId="0" applyNumberFormat="1" applyFont="1" applyBorder="1" applyAlignment="1">
      <alignment horizontal="right"/>
    </xf>
    <xf numFmtId="0" fontId="53" fillId="4" borderId="25" xfId="0" applyNumberFormat="1" applyFont="1" applyFill="1" applyBorder="1" applyAlignment="1"/>
    <xf numFmtId="0" fontId="0" fillId="4" borderId="97" xfId="0" applyNumberFormat="1" applyFont="1" applyFill="1" applyBorder="1" applyAlignment="1">
      <alignment horizontal="left" vertical="center" wrapText="1"/>
    </xf>
    <xf numFmtId="164" fontId="49" fillId="0" borderId="28" xfId="0" applyNumberFormat="1" applyFont="1" applyBorder="1" applyAlignment="1">
      <alignment horizontal="right"/>
    </xf>
    <xf numFmtId="0" fontId="45" fillId="4" borderId="113" xfId="0" applyNumberFormat="1" applyFont="1" applyFill="1" applyBorder="1" applyAlignment="1">
      <alignment horizontal="left" vertical="center" indent="2"/>
    </xf>
    <xf numFmtId="164" fontId="49" fillId="0" borderId="114" xfId="0" applyNumberFormat="1" applyFont="1" applyBorder="1" applyAlignment="1">
      <alignment horizontal="right"/>
    </xf>
    <xf numFmtId="164" fontId="49" fillId="0" borderId="115" xfId="0" applyNumberFormat="1" applyFont="1" applyBorder="1" applyAlignment="1">
      <alignment horizontal="right"/>
    </xf>
    <xf numFmtId="164" fontId="49" fillId="0" borderId="14" xfId="0" applyNumberFormat="1" applyFont="1" applyBorder="1" applyAlignment="1">
      <alignment horizontal="right"/>
    </xf>
    <xf numFmtId="166" fontId="45" fillId="0" borderId="14" xfId="0" applyNumberFormat="1" applyFont="1" applyBorder="1" applyAlignment="1">
      <alignment horizontal="right"/>
    </xf>
    <xf numFmtId="166" fontId="45" fillId="0" borderId="35" xfId="0" applyNumberFormat="1" applyFont="1" applyBorder="1" applyAlignment="1">
      <alignment horizontal="right"/>
    </xf>
    <xf numFmtId="166" fontId="45" fillId="0" borderId="45" xfId="0" applyNumberFormat="1" applyFont="1" applyBorder="1" applyAlignment="1">
      <alignment horizontal="right"/>
    </xf>
    <xf numFmtId="0" fontId="101" fillId="0" borderId="0" xfId="0" applyFont="1"/>
    <xf numFmtId="164" fontId="46" fillId="0" borderId="33" xfId="0" applyNumberFormat="1" applyFont="1" applyFill="1" applyBorder="1" applyAlignment="1">
      <alignment horizontal="right"/>
    </xf>
    <xf numFmtId="0" fontId="101" fillId="4" borderId="6" xfId="0" applyNumberFormat="1" applyFont="1" applyFill="1" applyBorder="1" applyAlignment="1">
      <alignment horizontal="center" wrapText="1"/>
    </xf>
    <xf numFmtId="0" fontId="101" fillId="4" borderId="8" xfId="0" applyNumberFormat="1" applyFont="1" applyFill="1" applyBorder="1" applyAlignment="1">
      <alignment horizontal="center" wrapText="1"/>
    </xf>
    <xf numFmtId="164" fontId="10" fillId="0" borderId="53" xfId="0" applyNumberFormat="1" applyFont="1" applyBorder="1" applyAlignment="1">
      <alignment horizontal="right"/>
    </xf>
    <xf numFmtId="166" fontId="0" fillId="0" borderId="48" xfId="0" applyNumberFormat="1" applyFont="1" applyBorder="1" applyAlignment="1">
      <alignment horizontal="right"/>
    </xf>
    <xf numFmtId="164" fontId="10" fillId="0" borderId="59" xfId="0" applyNumberFormat="1" applyFont="1" applyBorder="1" applyAlignment="1">
      <alignment horizontal="right"/>
    </xf>
    <xf numFmtId="0" fontId="55" fillId="4" borderId="29" xfId="0" applyNumberFormat="1" applyFont="1" applyFill="1" applyBorder="1" applyAlignment="1">
      <alignment wrapText="1"/>
    </xf>
    <xf numFmtId="164" fontId="10" fillId="0" borderId="50" xfId="0" applyNumberFormat="1" applyFont="1" applyBorder="1" applyAlignment="1">
      <alignment horizontal="right"/>
    </xf>
    <xf numFmtId="0" fontId="7" fillId="0" borderId="0" xfId="0" applyNumberFormat="1" applyFont="1" applyFill="1" applyBorder="1" applyAlignment="1">
      <alignment horizontal="left" wrapText="1"/>
    </xf>
    <xf numFmtId="164" fontId="46" fillId="0" borderId="33" xfId="0" applyNumberFormat="1" applyFont="1" applyBorder="1" applyAlignment="1">
      <alignment horizontal="right"/>
    </xf>
    <xf numFmtId="164" fontId="23" fillId="0" borderId="11" xfId="0" applyNumberFormat="1" applyFont="1" applyFill="1" applyBorder="1" applyAlignment="1">
      <alignment horizontal="right" wrapText="1"/>
    </xf>
    <xf numFmtId="0" fontId="11" fillId="4" borderId="12" xfId="0" applyNumberFormat="1" applyFont="1" applyFill="1" applyBorder="1" applyAlignment="1">
      <alignment horizontal="center" vertical="center" wrapText="1"/>
    </xf>
    <xf numFmtId="0" fontId="23" fillId="4" borderId="1" xfId="0" applyNumberFormat="1" applyFont="1" applyFill="1" applyBorder="1" applyAlignment="1">
      <alignment vertical="top"/>
    </xf>
    <xf numFmtId="164" fontId="23" fillId="0" borderId="9" xfId="0" applyNumberFormat="1" applyFont="1" applyFill="1" applyBorder="1" applyAlignment="1">
      <alignment wrapText="1"/>
    </xf>
    <xf numFmtId="164" fontId="23" fillId="0" borderId="19" xfId="0" applyNumberFormat="1" applyFont="1" applyFill="1" applyBorder="1" applyAlignment="1">
      <alignment wrapText="1"/>
    </xf>
    <xf numFmtId="164" fontId="7" fillId="0" borderId="19" xfId="0" applyNumberFormat="1" applyFont="1" applyBorder="1" applyAlignment="1"/>
    <xf numFmtId="164" fontId="7" fillId="0" borderId="28" xfId="0" applyNumberFormat="1" applyFont="1" applyBorder="1" applyAlignment="1">
      <alignment vertical="center"/>
    </xf>
    <xf numFmtId="164" fontId="7" fillId="0" borderId="26" xfId="0" applyNumberFormat="1" applyFont="1" applyBorder="1" applyAlignment="1">
      <alignment vertical="center"/>
    </xf>
    <xf numFmtId="0" fontId="7" fillId="4" borderId="3" xfId="1" applyNumberFormat="1" applyFont="1" applyFill="1" applyBorder="1" applyAlignment="1" applyProtection="1">
      <alignment wrapText="1"/>
    </xf>
    <xf numFmtId="164" fontId="23" fillId="0" borderId="23" xfId="0" applyNumberFormat="1" applyFont="1" applyBorder="1" applyAlignment="1">
      <alignment horizontal="right"/>
    </xf>
    <xf numFmtId="164" fontId="23" fillId="0" borderId="60" xfId="0" applyNumberFormat="1" applyFont="1" applyBorder="1" applyAlignment="1">
      <alignment horizontal="right"/>
    </xf>
    <xf numFmtId="164" fontId="45" fillId="0" borderId="34" xfId="0" applyNumberFormat="1" applyFont="1" applyBorder="1" applyAlignment="1"/>
    <xf numFmtId="0" fontId="7" fillId="4" borderId="29" xfId="0" applyNumberFormat="1" applyFont="1" applyFill="1" applyBorder="1" applyAlignment="1">
      <alignment horizontal="left"/>
    </xf>
    <xf numFmtId="164" fontId="23" fillId="0" borderId="50" xfId="0" applyNumberFormat="1" applyFont="1" applyBorder="1" applyAlignment="1">
      <alignment horizontal="right"/>
    </xf>
    <xf numFmtId="164" fontId="53" fillId="0" borderId="48" xfId="0" applyNumberFormat="1" applyFont="1" applyBorder="1" applyAlignment="1">
      <alignment horizontal="right"/>
    </xf>
    <xf numFmtId="164" fontId="53" fillId="0" borderId="24" xfId="0" applyNumberFormat="1" applyFont="1" applyBorder="1" applyAlignment="1">
      <alignment horizontal="right"/>
    </xf>
    <xf numFmtId="0" fontId="7" fillId="4" borderId="7" xfId="0" applyNumberFormat="1" applyFont="1" applyFill="1" applyBorder="1" applyAlignment="1">
      <alignment horizontal="left"/>
    </xf>
    <xf numFmtId="164" fontId="23" fillId="0" borderId="20" xfId="0" applyNumberFormat="1" applyFont="1" applyBorder="1" applyAlignment="1">
      <alignment horizontal="right"/>
    </xf>
    <xf numFmtId="0" fontId="46" fillId="4" borderId="77" xfId="1" applyNumberFormat="1" applyFont="1" applyFill="1" applyBorder="1" applyAlignment="1" applyProtection="1">
      <alignment wrapText="1"/>
    </xf>
    <xf numFmtId="0" fontId="46" fillId="4" borderId="78" xfId="0" applyNumberFormat="1" applyFont="1" applyFill="1" applyBorder="1" applyAlignment="1">
      <alignment horizontal="center" vertical="center"/>
    </xf>
    <xf numFmtId="164" fontId="46" fillId="0" borderId="63" xfId="0" applyNumberFormat="1" applyFont="1" applyFill="1" applyBorder="1" applyAlignment="1"/>
    <xf numFmtId="164" fontId="46" fillId="0" borderId="13" xfId="0" applyNumberFormat="1" applyFont="1" applyBorder="1" applyAlignment="1"/>
    <xf numFmtId="164" fontId="46" fillId="0" borderId="12" xfId="0" applyNumberFormat="1" applyFont="1" applyBorder="1" applyAlignment="1"/>
    <xf numFmtId="164" fontId="53" fillId="0" borderId="39" xfId="0" applyNumberFormat="1" applyFont="1" applyBorder="1" applyAlignment="1">
      <alignment horizontal="right"/>
    </xf>
    <xf numFmtId="164" fontId="45" fillId="0" borderId="45" xfId="0" applyNumberFormat="1" applyFont="1" applyBorder="1" applyAlignment="1">
      <alignment horizontal="right"/>
    </xf>
    <xf numFmtId="164" fontId="46" fillId="0" borderId="33" xfId="0" applyNumberFormat="1" applyFont="1" applyBorder="1" applyAlignment="1">
      <alignment horizontal="right"/>
    </xf>
    <xf numFmtId="0" fontId="53" fillId="4" borderId="2" xfId="0" applyNumberFormat="1" applyFont="1" applyFill="1" applyBorder="1" applyAlignment="1">
      <alignment wrapText="1"/>
    </xf>
    <xf numFmtId="0" fontId="2" fillId="4" borderId="6" xfId="0" applyNumberFormat="1" applyFont="1" applyFill="1" applyBorder="1" applyAlignment="1">
      <alignment horizontal="center" wrapText="1"/>
    </xf>
    <xf numFmtId="0" fontId="2" fillId="4" borderId="17" xfId="0" applyNumberFormat="1" applyFont="1" applyFill="1" applyBorder="1" applyAlignment="1">
      <alignment horizontal="center" wrapText="1"/>
    </xf>
    <xf numFmtId="164" fontId="46" fillId="0" borderId="42" xfId="0" applyNumberFormat="1" applyFont="1" applyBorder="1" applyAlignment="1"/>
    <xf numFmtId="164" fontId="45" fillId="0" borderId="55" xfId="0" applyNumberFormat="1" applyFont="1" applyFill="1" applyBorder="1" applyAlignment="1" applyProtection="1">
      <alignment horizontal="right" readingOrder="1"/>
      <protection locked="0"/>
    </xf>
    <xf numFmtId="164" fontId="45" fillId="0" borderId="42" xfId="0" applyNumberFormat="1" applyFont="1" applyFill="1" applyBorder="1" applyAlignment="1" applyProtection="1">
      <alignment horizontal="right" readingOrder="1"/>
      <protection locked="0"/>
    </xf>
    <xf numFmtId="166" fontId="45" fillId="0" borderId="46" xfId="0" applyNumberFormat="1" applyFont="1" applyFill="1" applyBorder="1" applyAlignment="1" applyProtection="1">
      <alignment horizontal="right" readingOrder="1"/>
      <protection locked="0"/>
    </xf>
    <xf numFmtId="164" fontId="45" fillId="0" borderId="38" xfId="0" applyNumberFormat="1" applyFont="1" applyFill="1" applyBorder="1" applyAlignment="1" applyProtection="1">
      <alignment horizontal="right" readingOrder="1"/>
      <protection locked="0"/>
    </xf>
    <xf numFmtId="166" fontId="45" fillId="0" borderId="38" xfId="0" applyNumberFormat="1" applyFont="1" applyFill="1" applyBorder="1" applyAlignment="1" applyProtection="1">
      <alignment horizontal="right" readingOrder="1"/>
      <protection locked="0"/>
    </xf>
    <xf numFmtId="164" fontId="45" fillId="0" borderId="54" xfId="0" applyNumberFormat="1" applyFont="1" applyFill="1" applyBorder="1" applyAlignment="1" applyProtection="1">
      <alignment horizontal="right" readingOrder="1"/>
      <protection locked="0"/>
    </xf>
    <xf numFmtId="2" fontId="53" fillId="0" borderId="42" xfId="4" applyNumberFormat="1" applyFont="1" applyBorder="1" applyAlignment="1">
      <alignment horizontal="right" wrapText="1"/>
    </xf>
    <xf numFmtId="164" fontId="46" fillId="0" borderId="42" xfId="4" applyNumberFormat="1" applyFont="1" applyBorder="1" applyAlignment="1">
      <alignment horizontal="right"/>
    </xf>
    <xf numFmtId="0" fontId="0" fillId="4" borderId="116" xfId="0" applyNumberFormat="1" applyFill="1" applyBorder="1" applyAlignment="1">
      <alignment horizontal="center" wrapText="1"/>
    </xf>
    <xf numFmtId="0" fontId="0" fillId="4" borderId="6" xfId="0" applyNumberFormat="1" applyFont="1" applyFill="1" applyBorder="1" applyAlignment="1">
      <alignment horizontal="center" wrapText="1"/>
    </xf>
    <xf numFmtId="0" fontId="0" fillId="4" borderId="5" xfId="0" applyNumberFormat="1" applyFont="1" applyFill="1" applyBorder="1" applyAlignment="1">
      <alignment wrapText="1"/>
    </xf>
    <xf numFmtId="164" fontId="0" fillId="0" borderId="55" xfId="0" applyNumberFormat="1" applyFont="1" applyFill="1" applyBorder="1" applyAlignment="1">
      <alignment horizontal="right"/>
    </xf>
    <xf numFmtId="0" fontId="46" fillId="6" borderId="12" xfId="0" applyNumberFormat="1" applyFont="1" applyFill="1" applyBorder="1" applyAlignment="1">
      <alignment horizontal="center" vertical="center"/>
    </xf>
    <xf numFmtId="0" fontId="46" fillId="5" borderId="39" xfId="0" applyNumberFormat="1" applyFont="1" applyFill="1" applyBorder="1" applyAlignment="1">
      <alignment horizontal="center" vertical="center"/>
    </xf>
    <xf numFmtId="0" fontId="46" fillId="5" borderId="13" xfId="0" applyNumberFormat="1" applyFont="1" applyFill="1" applyBorder="1" applyAlignment="1">
      <alignment horizontal="center" vertical="center"/>
    </xf>
    <xf numFmtId="0" fontId="7" fillId="4" borderId="22" xfId="0" applyNumberFormat="1" applyFont="1" applyFill="1" applyBorder="1" applyAlignment="1">
      <alignment horizontal="center" vertical="center" wrapText="1"/>
    </xf>
    <xf numFmtId="0" fontId="46" fillId="4" borderId="22" xfId="0" applyNumberFormat="1" applyFont="1" applyFill="1" applyBorder="1" applyAlignment="1">
      <alignment horizontal="center" vertical="center" wrapText="1"/>
    </xf>
    <xf numFmtId="164" fontId="45" fillId="0" borderId="47" xfId="0" applyNumberFormat="1" applyFont="1" applyBorder="1" applyAlignment="1">
      <alignment horizontal="right"/>
    </xf>
    <xf numFmtId="2" fontId="53" fillId="0" borderId="33" xfId="0" applyNumberFormat="1" applyFont="1" applyFill="1" applyBorder="1" applyAlignment="1">
      <alignment horizontal="right"/>
    </xf>
    <xf numFmtId="0" fontId="0" fillId="0" borderId="0" xfId="0" applyAlignment="1">
      <alignment vertical="center" wrapText="1"/>
    </xf>
    <xf numFmtId="164" fontId="46" fillId="0" borderId="34" xfId="0" applyNumberFormat="1" applyFont="1" applyFill="1" applyBorder="1" applyAlignment="1">
      <alignment horizontal="right"/>
    </xf>
    <xf numFmtId="164" fontId="23" fillId="0" borderId="50" xfId="0" applyNumberFormat="1" applyFont="1" applyFill="1" applyBorder="1" applyAlignment="1">
      <alignment horizontal="right"/>
    </xf>
    <xf numFmtId="164" fontId="23" fillId="0" borderId="24" xfId="0" applyNumberFormat="1" applyFont="1" applyFill="1" applyBorder="1" applyAlignment="1">
      <alignment horizontal="right"/>
    </xf>
    <xf numFmtId="0" fontId="56" fillId="0" borderId="48" xfId="0" applyFont="1" applyBorder="1" applyAlignment="1">
      <alignment horizontal="right"/>
    </xf>
    <xf numFmtId="0" fontId="46" fillId="0" borderId="48" xfId="0" applyFont="1" applyBorder="1" applyAlignment="1">
      <alignment horizontal="right"/>
    </xf>
    <xf numFmtId="164" fontId="23" fillId="0" borderId="23" xfId="0" applyNumberFormat="1" applyFont="1" applyFill="1" applyBorder="1" applyAlignment="1">
      <alignment horizontal="right"/>
    </xf>
    <xf numFmtId="164" fontId="46" fillId="0" borderId="31" xfId="0" applyNumberFormat="1" applyFont="1" applyBorder="1" applyAlignment="1"/>
    <xf numFmtId="164" fontId="46" fillId="0" borderId="34" xfId="0" applyNumberFormat="1" applyFont="1" applyFill="1" applyBorder="1" applyAlignment="1"/>
    <xf numFmtId="164" fontId="23" fillId="0" borderId="28" xfId="0" applyNumberFormat="1" applyFont="1" applyFill="1" applyBorder="1" applyAlignment="1">
      <alignment horizontal="right"/>
    </xf>
    <xf numFmtId="164" fontId="56" fillId="0" borderId="48" xfId="0" applyNumberFormat="1" applyFont="1" applyFill="1" applyBorder="1" applyAlignment="1"/>
    <xf numFmtId="164" fontId="23" fillId="0" borderId="52" xfId="0" applyNumberFormat="1" applyFont="1" applyFill="1" applyBorder="1" applyAlignment="1">
      <alignment horizontal="right"/>
    </xf>
    <xf numFmtId="164" fontId="45" fillId="0" borderId="47" xfId="0" applyNumberFormat="1" applyFont="1" applyBorder="1" applyAlignment="1">
      <alignment horizontal="right" wrapText="1"/>
    </xf>
    <xf numFmtId="164" fontId="46" fillId="0" borderId="51" xfId="0" applyNumberFormat="1" applyFont="1" applyBorder="1" applyAlignment="1"/>
    <xf numFmtId="164" fontId="46" fillId="0" borderId="43" xfId="0" applyNumberFormat="1" applyFont="1" applyBorder="1" applyAlignment="1"/>
    <xf numFmtId="164" fontId="46" fillId="0" borderId="47" xfId="0" applyNumberFormat="1" applyFont="1" applyBorder="1" applyAlignment="1"/>
    <xf numFmtId="164" fontId="46" fillId="0" borderId="47" xfId="0" applyNumberFormat="1" applyFont="1" applyFill="1" applyBorder="1" applyAlignment="1"/>
    <xf numFmtId="0" fontId="46" fillId="0" borderId="0" xfId="0" applyNumberFormat="1" applyFont="1" applyBorder="1" applyAlignment="1">
      <alignment vertical="center" wrapText="1"/>
    </xf>
    <xf numFmtId="164" fontId="53" fillId="0" borderId="53" xfId="0" applyNumberFormat="1" applyFont="1" applyBorder="1" applyAlignment="1">
      <alignment horizontal="right" wrapText="1"/>
    </xf>
    <xf numFmtId="0" fontId="23" fillId="0" borderId="10" xfId="0" applyFont="1" applyBorder="1" applyAlignment="1">
      <alignment horizontal="right" wrapText="1"/>
    </xf>
    <xf numFmtId="0" fontId="0" fillId="4" borderId="5" xfId="0" applyFill="1" applyBorder="1" applyAlignment="1">
      <alignment wrapText="1"/>
    </xf>
    <xf numFmtId="0" fontId="0" fillId="4" borderId="6" xfId="0" applyFill="1" applyBorder="1" applyAlignment="1">
      <alignment horizontal="center" wrapText="1"/>
    </xf>
    <xf numFmtId="0" fontId="23" fillId="0" borderId="30" xfId="0" applyFont="1" applyBorder="1" applyAlignment="1">
      <alignment horizontal="right" wrapText="1"/>
    </xf>
    <xf numFmtId="2" fontId="12" fillId="0" borderId="44" xfId="0" applyNumberFormat="1" applyFont="1" applyBorder="1" applyAlignment="1">
      <alignment horizontal="right"/>
    </xf>
    <xf numFmtId="2" fontId="12" fillId="0" borderId="11" xfId="0" applyNumberFormat="1" applyFont="1" applyBorder="1" applyAlignment="1">
      <alignment horizontal="right"/>
    </xf>
    <xf numFmtId="2" fontId="11" fillId="0" borderId="33" xfId="0" applyNumberFormat="1" applyFont="1" applyBorder="1" applyAlignment="1">
      <alignment horizontal="right"/>
    </xf>
    <xf numFmtId="2" fontId="11" fillId="0" borderId="11" xfId="0" applyNumberFormat="1" applyFont="1" applyBorder="1" applyAlignment="1">
      <alignment horizontal="right"/>
    </xf>
    <xf numFmtId="2" fontId="0" fillId="0" borderId="33" xfId="0" applyNumberFormat="1" applyBorder="1" applyAlignment="1">
      <alignment horizontal="right"/>
    </xf>
    <xf numFmtId="0" fontId="0" fillId="4" borderId="5" xfId="0" applyFill="1" applyBorder="1" applyAlignment="1">
      <alignment horizontal="left" wrapText="1" indent="2"/>
    </xf>
    <xf numFmtId="0" fontId="0" fillId="4" borderId="7" xfId="0" applyFill="1" applyBorder="1" applyAlignment="1">
      <alignment wrapText="1"/>
    </xf>
    <xf numFmtId="0" fontId="0" fillId="4" borderId="8" xfId="0" applyFill="1" applyBorder="1" applyAlignment="1">
      <alignment horizontal="center" wrapText="1"/>
    </xf>
    <xf numFmtId="0" fontId="23" fillId="0" borderId="52" xfId="0" applyFont="1" applyBorder="1" applyAlignment="1">
      <alignment horizontal="right" wrapText="1"/>
    </xf>
    <xf numFmtId="0" fontId="23" fillId="0" borderId="51" xfId="0" applyFont="1" applyBorder="1" applyAlignment="1">
      <alignment horizontal="right" wrapText="1"/>
    </xf>
    <xf numFmtId="2" fontId="12" fillId="0" borderId="59" xfId="0" applyNumberFormat="1" applyFont="1" applyBorder="1" applyAlignment="1">
      <alignment horizontal="right"/>
    </xf>
    <xf numFmtId="2" fontId="12" fillId="0" borderId="14" xfId="0" applyNumberFormat="1" applyFont="1" applyBorder="1" applyAlignment="1">
      <alignment horizontal="right"/>
    </xf>
    <xf numFmtId="2" fontId="11" fillId="0" borderId="35" xfId="0" applyNumberFormat="1" applyFont="1" applyBorder="1" applyAlignment="1">
      <alignment horizontal="right"/>
    </xf>
    <xf numFmtId="2" fontId="11" fillId="0" borderId="14" xfId="0" applyNumberFormat="1" applyFont="1" applyBorder="1" applyAlignment="1">
      <alignment horizontal="right"/>
    </xf>
    <xf numFmtId="2" fontId="0" fillId="0" borderId="47" xfId="0" applyNumberFormat="1" applyBorder="1" applyAlignment="1">
      <alignment horizontal="right"/>
    </xf>
    <xf numFmtId="2" fontId="46" fillId="0" borderId="47" xfId="0" applyNumberFormat="1" applyFont="1" applyBorder="1" applyAlignment="1">
      <alignment horizontal="right"/>
    </xf>
    <xf numFmtId="2" fontId="0" fillId="0" borderId="35" xfId="0" applyNumberFormat="1" applyBorder="1" applyAlignment="1">
      <alignment horizontal="right"/>
    </xf>
    <xf numFmtId="2" fontId="46" fillId="0" borderId="35" xfId="0" applyNumberFormat="1" applyFont="1" applyBorder="1" applyAlignment="1">
      <alignment horizontal="right"/>
    </xf>
    <xf numFmtId="0" fontId="23" fillId="0" borderId="50" xfId="0" applyFont="1" applyFill="1" applyBorder="1" applyAlignment="1">
      <alignment horizontal="right" wrapText="1"/>
    </xf>
    <xf numFmtId="0" fontId="23" fillId="0" borderId="24" xfId="0" applyFont="1" applyBorder="1" applyAlignment="1">
      <alignment horizontal="right"/>
    </xf>
    <xf numFmtId="166" fontId="46" fillId="0" borderId="46" xfId="0" applyNumberFormat="1" applyFont="1" applyFill="1" applyBorder="1"/>
    <xf numFmtId="0" fontId="23" fillId="0" borderId="23" xfId="0" applyFont="1" applyFill="1" applyBorder="1" applyAlignment="1">
      <alignment horizontal="right" wrapText="1"/>
    </xf>
    <xf numFmtId="164" fontId="53" fillId="0" borderId="60" xfId="0" applyNumberFormat="1" applyFont="1" applyBorder="1" applyAlignment="1">
      <alignment horizontal="right" wrapText="1"/>
    </xf>
    <xf numFmtId="0" fontId="23" fillId="0" borderId="30" xfId="0" applyFont="1" applyBorder="1" applyAlignment="1">
      <alignment horizontal="right"/>
    </xf>
    <xf numFmtId="166" fontId="54" fillId="0" borderId="34" xfId="0" applyNumberFormat="1" applyFont="1" applyBorder="1" applyAlignment="1">
      <alignment horizontal="right" wrapText="1"/>
    </xf>
    <xf numFmtId="166" fontId="54" fillId="0" borderId="30" xfId="0" applyNumberFormat="1" applyFont="1" applyBorder="1" applyAlignment="1">
      <alignment horizontal="right"/>
    </xf>
    <xf numFmtId="166" fontId="54" fillId="0" borderId="34" xfId="0" applyNumberFormat="1" applyFont="1" applyBorder="1" applyAlignment="1">
      <alignment horizontal="right"/>
    </xf>
    <xf numFmtId="166" fontId="12" fillId="0" borderId="34" xfId="0" applyNumberFormat="1" applyFont="1" applyBorder="1" applyAlignment="1">
      <alignment horizontal="right"/>
    </xf>
    <xf numFmtId="164" fontId="12" fillId="0" borderId="34" xfId="0" applyNumberFormat="1" applyFont="1" applyBorder="1" applyAlignment="1">
      <alignment horizontal="right" wrapText="1"/>
    </xf>
    <xf numFmtId="164" fontId="54" fillId="0" borderId="34" xfId="0" applyNumberFormat="1" applyFont="1" applyBorder="1" applyAlignment="1">
      <alignment horizontal="right" wrapText="1"/>
    </xf>
    <xf numFmtId="164" fontId="46" fillId="0" borderId="34" xfId="0" applyNumberFormat="1" applyFont="1" applyFill="1" applyBorder="1" applyAlignment="1">
      <alignment horizontal="right" wrapText="1"/>
    </xf>
    <xf numFmtId="0" fontId="23" fillId="0" borderId="23" xfId="0" applyFont="1" applyBorder="1" applyAlignment="1">
      <alignment horizontal="right" wrapText="1"/>
    </xf>
    <xf numFmtId="166" fontId="54" fillId="0" borderId="34" xfId="0" applyNumberFormat="1" applyFont="1" applyBorder="1"/>
    <xf numFmtId="166" fontId="54" fillId="0" borderId="34" xfId="0" applyNumberFormat="1" applyFont="1" applyBorder="1" applyAlignment="1">
      <alignment vertical="center"/>
    </xf>
    <xf numFmtId="166" fontId="12" fillId="0" borderId="34" xfId="0" applyNumberFormat="1" applyFont="1" applyBorder="1" applyAlignment="1">
      <alignment vertical="center"/>
    </xf>
    <xf numFmtId="166" fontId="56" fillId="0" borderId="48" xfId="0" applyNumberFormat="1" applyFont="1" applyFill="1" applyBorder="1"/>
    <xf numFmtId="164" fontId="56" fillId="0" borderId="48" xfId="0" applyNumberFormat="1" applyFont="1" applyFill="1" applyBorder="1" applyAlignment="1">
      <alignment horizontal="right" wrapText="1"/>
    </xf>
    <xf numFmtId="0" fontId="23" fillId="0" borderId="50" xfId="0" applyFont="1" applyBorder="1" applyAlignment="1">
      <alignment horizontal="right" wrapText="1"/>
    </xf>
    <xf numFmtId="166" fontId="12" fillId="0" borderId="34" xfId="0" applyNumberFormat="1" applyFont="1" applyBorder="1"/>
    <xf numFmtId="164" fontId="54" fillId="0" borderId="34" xfId="0" applyNumberFormat="1" applyFont="1" applyBorder="1" applyAlignment="1">
      <alignment horizontal="right"/>
    </xf>
    <xf numFmtId="166" fontId="54" fillId="0" borderId="34" xfId="0" applyNumberFormat="1" applyFont="1" applyBorder="1" applyAlignment="1">
      <alignment horizontal="right" vertical="center"/>
    </xf>
    <xf numFmtId="166" fontId="12" fillId="0" borderId="34" xfId="0" applyNumberFormat="1" applyFont="1" applyBorder="1" applyAlignment="1">
      <alignment horizontal="right" vertical="center"/>
    </xf>
    <xf numFmtId="164" fontId="53" fillId="0" borderId="100" xfId="0" applyNumberFormat="1" applyFont="1" applyBorder="1" applyAlignment="1">
      <alignment horizontal="right" wrapText="1"/>
    </xf>
    <xf numFmtId="0" fontId="17" fillId="0" borderId="0" xfId="1" applyNumberFormat="1" applyAlignment="1" applyProtection="1">
      <alignment vertical="center"/>
    </xf>
    <xf numFmtId="0" fontId="46" fillId="0" borderId="0" xfId="0" applyNumberFormat="1" applyFont="1" applyAlignment="1">
      <alignment vertical="center" wrapText="1"/>
    </xf>
    <xf numFmtId="0" fontId="46" fillId="0" borderId="0" xfId="0" applyFont="1" applyAlignment="1">
      <alignment vertical="center" wrapText="1"/>
    </xf>
    <xf numFmtId="0" fontId="28" fillId="0" borderId="0" xfId="0" applyFont="1" applyAlignment="1"/>
    <xf numFmtId="0" fontId="50" fillId="0" borderId="0" xfId="6" applyNumberFormat="1" applyFont="1" applyAlignment="1">
      <alignment horizontal="left" vertical="center" wrapText="1"/>
    </xf>
    <xf numFmtId="0" fontId="50" fillId="0" borderId="0" xfId="6" applyNumberFormat="1" applyFont="1" applyAlignment="1">
      <alignment wrapText="1"/>
    </xf>
    <xf numFmtId="0" fontId="24" fillId="0" borderId="0" xfId="6" applyNumberFormat="1" applyFont="1" applyAlignment="1">
      <alignment horizontal="left" vertical="center" wrapText="1"/>
    </xf>
    <xf numFmtId="164" fontId="46" fillId="0" borderId="34" xfId="0" applyNumberFormat="1" applyFont="1" applyFill="1" applyBorder="1" applyAlignment="1">
      <alignment horizontal="right"/>
    </xf>
    <xf numFmtId="0" fontId="7" fillId="0" borderId="16" xfId="6" applyNumberFormat="1" applyFont="1" applyBorder="1" applyAlignment="1">
      <alignment horizontal="right" wrapText="1"/>
    </xf>
    <xf numFmtId="0" fontId="7" fillId="0" borderId="9" xfId="6" applyNumberFormat="1" applyFont="1" applyBorder="1" applyAlignment="1">
      <alignment horizontal="right" wrapText="1"/>
    </xf>
    <xf numFmtId="0" fontId="7" fillId="0" borderId="15" xfId="6" applyNumberFormat="1" applyFont="1" applyBorder="1" applyAlignment="1">
      <alignment horizontal="right" wrapText="1"/>
    </xf>
    <xf numFmtId="0" fontId="7" fillId="0" borderId="36" xfId="6" applyNumberFormat="1" applyFont="1" applyBorder="1" applyAlignment="1"/>
    <xf numFmtId="0" fontId="23" fillId="0" borderId="27" xfId="6" applyNumberFormat="1" applyFont="1" applyBorder="1" applyAlignment="1">
      <alignment horizontal="right" wrapText="1"/>
    </xf>
    <xf numFmtId="0" fontId="23" fillId="0" borderId="28" xfId="6" applyNumberFormat="1" applyFont="1" applyBorder="1" applyAlignment="1">
      <alignment horizontal="right" wrapText="1"/>
    </xf>
    <xf numFmtId="0" fontId="96" fillId="0" borderId="36" xfId="6" applyNumberFormat="1" applyFont="1" applyBorder="1" applyAlignment="1"/>
    <xf numFmtId="164" fontId="7" fillId="0" borderId="38" xfId="6" applyNumberFormat="1" applyFont="1" applyBorder="1" applyAlignment="1"/>
    <xf numFmtId="164" fontId="53" fillId="0" borderId="36" xfId="6" applyNumberFormat="1" applyFont="1" applyFill="1" applyBorder="1" applyAlignment="1">
      <alignment horizontal="right" wrapText="1"/>
    </xf>
    <xf numFmtId="164" fontId="7" fillId="0" borderId="36" xfId="6" applyNumberFormat="1" applyFont="1" applyFill="1" applyBorder="1" applyAlignment="1">
      <alignment vertical="center"/>
    </xf>
    <xf numFmtId="164" fontId="7" fillId="0" borderId="38" xfId="6" applyNumberFormat="1" applyFont="1" applyFill="1" applyBorder="1" applyAlignment="1">
      <alignment vertical="center"/>
    </xf>
    <xf numFmtId="164" fontId="7" fillId="0" borderId="34" xfId="6" applyNumberFormat="1" applyFont="1" applyFill="1" applyBorder="1" applyAlignment="1">
      <alignment horizontal="right"/>
    </xf>
    <xf numFmtId="164" fontId="7" fillId="0" borderId="55" xfId="6" applyNumberFormat="1" applyFont="1" applyFill="1" applyBorder="1" applyAlignment="1">
      <alignment horizontal="right"/>
    </xf>
    <xf numFmtId="164" fontId="96" fillId="0" borderId="48" xfId="6" applyNumberFormat="1" applyFont="1" applyFill="1" applyBorder="1" applyAlignment="1">
      <alignment horizontal="right"/>
    </xf>
    <xf numFmtId="164" fontId="56" fillId="0" borderId="36" xfId="6" applyNumberFormat="1" applyFont="1" applyFill="1" applyBorder="1" applyAlignment="1">
      <alignment horizontal="right" vertical="center"/>
    </xf>
    <xf numFmtId="164" fontId="46" fillId="0" borderId="36" xfId="6" applyNumberFormat="1" applyFont="1" applyFill="1" applyBorder="1" applyAlignment="1">
      <alignment horizontal="right"/>
    </xf>
    <xf numFmtId="164" fontId="7" fillId="0" borderId="36" xfId="6" applyNumberFormat="1" applyFont="1" applyFill="1" applyBorder="1" applyAlignment="1">
      <alignment horizontal="right"/>
    </xf>
    <xf numFmtId="164" fontId="7" fillId="0" borderId="38" xfId="6" applyNumberFormat="1" applyFont="1" applyFill="1" applyBorder="1" applyAlignment="1">
      <alignment horizontal="right"/>
    </xf>
    <xf numFmtId="164" fontId="7" fillId="0" borderId="34" xfId="0" applyNumberFormat="1" applyFont="1" applyFill="1" applyBorder="1" applyAlignment="1">
      <alignment horizontal="right"/>
    </xf>
    <xf numFmtId="164" fontId="7" fillId="0" borderId="55" xfId="0" applyNumberFormat="1" applyFont="1" applyFill="1" applyBorder="1" applyAlignment="1">
      <alignment horizontal="right"/>
    </xf>
    <xf numFmtId="164" fontId="96" fillId="0" borderId="36" xfId="0" applyNumberFormat="1" applyFont="1" applyFill="1" applyBorder="1" applyAlignment="1">
      <alignment horizontal="right"/>
    </xf>
    <xf numFmtId="164" fontId="7" fillId="0" borderId="38" xfId="0" applyNumberFormat="1" applyFont="1" applyFill="1" applyBorder="1" applyAlignment="1">
      <alignment horizontal="right"/>
    </xf>
    <xf numFmtId="164" fontId="96" fillId="0" borderId="48" xfId="0" applyNumberFormat="1" applyFont="1" applyFill="1" applyBorder="1" applyAlignment="1">
      <alignment wrapText="1"/>
    </xf>
    <xf numFmtId="164" fontId="0" fillId="0" borderId="46" xfId="0" applyNumberFormat="1" applyFont="1" applyFill="1" applyBorder="1" applyAlignment="1">
      <alignment wrapText="1"/>
    </xf>
    <xf numFmtId="164" fontId="56" fillId="0" borderId="36" xfId="6" applyNumberFormat="1" applyFont="1" applyFill="1" applyBorder="1" applyAlignment="1">
      <alignment horizontal="right"/>
    </xf>
    <xf numFmtId="164" fontId="0" fillId="0" borderId="36" xfId="6" applyNumberFormat="1" applyFont="1" applyFill="1" applyBorder="1" applyAlignment="1">
      <alignment horizontal="right"/>
    </xf>
    <xf numFmtId="164" fontId="0" fillId="0" borderId="38" xfId="6" applyNumberFormat="1" applyFont="1" applyFill="1" applyBorder="1" applyAlignment="1">
      <alignment horizontal="right"/>
    </xf>
    <xf numFmtId="164" fontId="96" fillId="0" borderId="48" xfId="0" applyNumberFormat="1" applyFont="1" applyFill="1" applyBorder="1" applyAlignment="1">
      <alignment horizontal="right"/>
    </xf>
    <xf numFmtId="164" fontId="0" fillId="0" borderId="46" xfId="0" applyNumberFormat="1" applyFont="1" applyFill="1" applyBorder="1" applyAlignment="1">
      <alignment horizontal="right"/>
    </xf>
    <xf numFmtId="164" fontId="56" fillId="0" borderId="36" xfId="0" applyNumberFormat="1" applyFont="1" applyFill="1" applyBorder="1" applyAlignment="1">
      <alignment horizontal="right"/>
    </xf>
    <xf numFmtId="164" fontId="0" fillId="0" borderId="38" xfId="0" applyNumberFormat="1" applyFont="1" applyFill="1" applyBorder="1" applyAlignment="1">
      <alignment horizontal="right"/>
    </xf>
    <xf numFmtId="164" fontId="56" fillId="0" borderId="36" xfId="0" applyNumberFormat="1" applyFont="1" applyFill="1" applyBorder="1" applyAlignment="1">
      <alignment horizontal="right" vertical="center"/>
    </xf>
    <xf numFmtId="0" fontId="61" fillId="0" borderId="0" xfId="0" applyFont="1" applyFill="1" applyBorder="1" applyAlignment="1">
      <alignment horizontal="center" vertical="center" wrapText="1"/>
    </xf>
    <xf numFmtId="0" fontId="64" fillId="0" borderId="0" xfId="6" applyNumberFormat="1" applyFont="1" applyAlignment="1">
      <alignment vertical="top" wrapText="1"/>
    </xf>
    <xf numFmtId="0" fontId="24" fillId="0" borderId="0" xfId="6" applyNumberFormat="1" applyFont="1" applyAlignment="1">
      <alignment vertical="center"/>
    </xf>
    <xf numFmtId="0" fontId="50" fillId="0" borderId="0" xfId="6" applyNumberFormat="1" applyFont="1" applyAlignment="1">
      <alignment vertical="center"/>
    </xf>
    <xf numFmtId="164" fontId="7" fillId="0" borderId="36" xfId="0" applyNumberFormat="1" applyFont="1" applyFill="1" applyBorder="1" applyAlignment="1">
      <alignment horizontal="right"/>
    </xf>
    <xf numFmtId="0" fontId="46" fillId="0" borderId="43" xfId="0" applyNumberFormat="1" applyFont="1" applyBorder="1" applyAlignment="1">
      <alignment vertical="center"/>
    </xf>
    <xf numFmtId="164" fontId="45" fillId="0" borderId="35" xfId="0" applyNumberFormat="1" applyFont="1" applyBorder="1" applyAlignment="1">
      <alignment horizontal="right"/>
    </xf>
    <xf numFmtId="166" fontId="46" fillId="0" borderId="34" xfId="0" applyNumberFormat="1" applyFont="1" applyBorder="1" applyAlignment="1">
      <alignment horizontal="right"/>
    </xf>
    <xf numFmtId="0" fontId="0" fillId="4" borderId="6" xfId="0" applyNumberFormat="1" applyFont="1" applyFill="1" applyBorder="1" applyAlignment="1">
      <alignment horizontal="center" wrapText="1"/>
    </xf>
    <xf numFmtId="0" fontId="0" fillId="4" borderId="5" xfId="0" applyNumberFormat="1" applyFont="1" applyFill="1" applyBorder="1" applyAlignment="1">
      <alignment wrapText="1"/>
    </xf>
    <xf numFmtId="164" fontId="46" fillId="0" borderId="34" xfId="0" applyNumberFormat="1" applyFont="1" applyBorder="1" applyAlignment="1">
      <alignment horizontal="right" wrapText="1"/>
    </xf>
    <xf numFmtId="164" fontId="46" fillId="0" borderId="30" xfId="0" applyNumberFormat="1" applyFont="1" applyBorder="1" applyAlignment="1">
      <alignment horizontal="right" wrapText="1"/>
    </xf>
    <xf numFmtId="0" fontId="53" fillId="0" borderId="24" xfId="0" applyFont="1" applyBorder="1" applyAlignment="1">
      <alignment horizontal="right"/>
    </xf>
    <xf numFmtId="166" fontId="46" fillId="0" borderId="34" xfId="0" applyNumberFormat="1" applyFont="1" applyBorder="1" applyAlignment="1">
      <alignment horizontal="right" vertical="center"/>
    </xf>
    <xf numFmtId="164" fontId="10" fillId="0" borderId="44" xfId="0" applyNumberFormat="1" applyFont="1" applyBorder="1" applyAlignment="1">
      <alignment horizontal="right"/>
    </xf>
    <xf numFmtId="0" fontId="28" fillId="4" borderId="112" xfId="0" applyNumberFormat="1" applyFont="1" applyFill="1" applyBorder="1" applyAlignment="1">
      <alignment horizontal="center" wrapText="1"/>
    </xf>
    <xf numFmtId="0" fontId="0" fillId="4" borderId="5" xfId="0" applyNumberFormat="1" applyFont="1" applyFill="1" applyBorder="1" applyAlignment="1">
      <alignment wrapText="1"/>
    </xf>
    <xf numFmtId="0" fontId="46" fillId="4" borderId="112" xfId="0" applyNumberFormat="1" applyFont="1" applyFill="1" applyBorder="1" applyAlignment="1">
      <alignment horizontal="center" wrapText="1"/>
    </xf>
    <xf numFmtId="0" fontId="46" fillId="4" borderId="116" xfId="0" applyNumberFormat="1" applyFont="1" applyFill="1" applyBorder="1" applyAlignment="1">
      <alignment horizontal="center" wrapText="1"/>
    </xf>
    <xf numFmtId="0" fontId="46" fillId="4" borderId="3" xfId="0" applyNumberFormat="1" applyFont="1" applyFill="1" applyBorder="1" applyAlignment="1">
      <alignment horizontal="left" wrapText="1"/>
    </xf>
    <xf numFmtId="0" fontId="50" fillId="0" borderId="0" xfId="0" applyNumberFormat="1" applyFont="1" applyAlignment="1">
      <alignment horizontal="left" vertical="center" wrapText="1"/>
    </xf>
    <xf numFmtId="164" fontId="46" fillId="0" borderId="33" xfId="0" applyNumberFormat="1" applyFont="1" applyBorder="1" applyAlignment="1">
      <alignment horizontal="right"/>
    </xf>
    <xf numFmtId="166" fontId="7" fillId="3" borderId="33" xfId="4" applyNumberFormat="1" applyFont="1" applyFill="1" applyBorder="1" applyAlignment="1"/>
    <xf numFmtId="3" fontId="11" fillId="0" borderId="28" xfId="0" applyNumberFormat="1" applyFont="1" applyBorder="1" applyAlignment="1">
      <alignment horizontal="right"/>
    </xf>
    <xf numFmtId="3" fontId="11" fillId="0" borderId="11" xfId="10" applyNumberFormat="1" applyFont="1" applyFill="1" applyBorder="1" applyAlignment="1" applyProtection="1">
      <alignment horizontal="right"/>
    </xf>
    <xf numFmtId="164" fontId="11" fillId="0" borderId="28" xfId="0" applyNumberFormat="1" applyFont="1" applyBorder="1" applyAlignment="1">
      <alignment horizontal="right"/>
    </xf>
    <xf numFmtId="164" fontId="11" fillId="0" borderId="14" xfId="0" applyNumberFormat="1" applyFont="1" applyBorder="1" applyAlignment="1">
      <alignment horizontal="right"/>
    </xf>
    <xf numFmtId="0" fontId="46" fillId="0" borderId="0" xfId="0" applyNumberFormat="1" applyFont="1" applyAlignment="1">
      <alignment vertical="center" wrapText="1"/>
    </xf>
    <xf numFmtId="164" fontId="46" fillId="0" borderId="33" xfId="0" applyNumberFormat="1" applyFont="1" applyFill="1" applyBorder="1" applyAlignment="1">
      <alignment horizontal="right"/>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164" fontId="53" fillId="0" borderId="65" xfId="0" applyNumberFormat="1" applyFont="1" applyBorder="1" applyAlignment="1">
      <alignment horizontal="right"/>
    </xf>
    <xf numFmtId="164" fontId="46" fillId="0" borderId="65" xfId="0" applyNumberFormat="1" applyFont="1" applyBorder="1" applyAlignment="1"/>
    <xf numFmtId="3" fontId="46" fillId="0" borderId="23" xfId="0" applyNumberFormat="1" applyFont="1" applyBorder="1" applyAlignment="1"/>
    <xf numFmtId="3" fontId="46" fillId="0" borderId="30" xfId="0" applyNumberFormat="1" applyFont="1" applyBorder="1" applyAlignment="1"/>
    <xf numFmtId="3" fontId="46" fillId="0" borderId="31" xfId="0" applyNumberFormat="1" applyFont="1" applyBorder="1" applyAlignment="1"/>
    <xf numFmtId="0" fontId="46" fillId="0" borderId="11" xfId="0" applyNumberFormat="1" applyFont="1" applyBorder="1" applyAlignment="1"/>
    <xf numFmtId="0" fontId="46" fillId="0" borderId="32" xfId="0" applyNumberFormat="1" applyFont="1" applyBorder="1" applyAlignment="1"/>
    <xf numFmtId="0" fontId="7" fillId="4" borderId="9" xfId="0" applyNumberFormat="1" applyFont="1" applyFill="1" applyBorder="1" applyAlignment="1">
      <alignment horizontal="center" vertical="center"/>
    </xf>
    <xf numFmtId="164" fontId="0" fillId="0" borderId="35" xfId="0" applyNumberFormat="1" applyFont="1" applyBorder="1" applyAlignment="1">
      <alignment horizontal="right"/>
    </xf>
    <xf numFmtId="1" fontId="46" fillId="0" borderId="38" xfId="7" applyNumberFormat="1" applyFont="1" applyBorder="1" applyAlignment="1">
      <alignment horizontal="right"/>
    </xf>
    <xf numFmtId="1" fontId="46" fillId="0" borderId="42" xfId="7" applyNumberFormat="1" applyFont="1" applyBorder="1" applyAlignment="1">
      <alignment horizontal="right"/>
    </xf>
    <xf numFmtId="164" fontId="53" fillId="0" borderId="27" xfId="0" applyNumberFormat="1" applyFont="1" applyBorder="1" applyAlignment="1">
      <alignment horizontal="right"/>
    </xf>
    <xf numFmtId="164" fontId="53" fillId="0" borderId="100" xfId="0" applyNumberFormat="1" applyFont="1" applyBorder="1" applyAlignment="1">
      <alignment horizontal="right"/>
    </xf>
    <xf numFmtId="0" fontId="7" fillId="4" borderId="21" xfId="0" applyNumberFormat="1" applyFont="1" applyFill="1" applyBorder="1" applyAlignment="1">
      <alignment vertical="center"/>
    </xf>
    <xf numFmtId="164" fontId="46" fillId="0" borderId="63" xfId="0" applyNumberFormat="1" applyFont="1" applyBorder="1" applyAlignment="1">
      <alignment horizontal="right"/>
    </xf>
    <xf numFmtId="164" fontId="46" fillId="0" borderId="18" xfId="0" applyNumberFormat="1" applyFont="1" applyBorder="1" applyAlignment="1">
      <alignment horizontal="right"/>
    </xf>
    <xf numFmtId="164" fontId="46" fillId="0" borderId="12" xfId="0" applyNumberFormat="1" applyFont="1" applyBorder="1" applyAlignment="1">
      <alignment horizontal="right"/>
    </xf>
    <xf numFmtId="0" fontId="46" fillId="4" borderId="6" xfId="0" applyNumberFormat="1" applyFont="1" applyFill="1" applyBorder="1" applyAlignment="1">
      <alignment horizontal="center"/>
    </xf>
    <xf numFmtId="0" fontId="7" fillId="4" borderId="117" xfId="0" applyNumberFormat="1" applyFont="1" applyFill="1" applyBorder="1" applyAlignment="1">
      <alignment vertical="center"/>
    </xf>
    <xf numFmtId="164" fontId="7" fillId="0" borderId="19" xfId="0" applyNumberFormat="1" applyFont="1" applyBorder="1" applyAlignment="1">
      <alignment horizontal="right" wrapText="1"/>
    </xf>
    <xf numFmtId="164" fontId="46" fillId="0" borderId="28" xfId="0" applyNumberFormat="1" applyFont="1" applyFill="1" applyBorder="1" applyAlignment="1">
      <alignment vertical="center"/>
    </xf>
    <xf numFmtId="164" fontId="46" fillId="0" borderId="0" xfId="0" applyNumberFormat="1" applyFont="1" applyFill="1" applyBorder="1" applyAlignment="1">
      <alignment vertical="center"/>
    </xf>
    <xf numFmtId="164" fontId="46" fillId="0" borderId="53" xfId="0" applyNumberFormat="1" applyFont="1" applyBorder="1" applyAlignment="1">
      <alignment horizontal="right"/>
    </xf>
    <xf numFmtId="0" fontId="0" fillId="4" borderId="94" xfId="0" applyNumberFormat="1" applyFont="1" applyFill="1" applyBorder="1" applyAlignment="1">
      <alignment horizontal="left" wrapText="1" indent="2"/>
    </xf>
    <xf numFmtId="0" fontId="7" fillId="4" borderId="66" xfId="0" applyNumberFormat="1" applyFont="1" applyFill="1" applyBorder="1" applyAlignment="1">
      <alignment horizontal="center" wrapText="1"/>
    </xf>
    <xf numFmtId="164" fontId="53" fillId="0" borderId="34" xfId="0" applyNumberFormat="1" applyFont="1" applyFill="1" applyBorder="1" applyAlignment="1">
      <alignment horizontal="right"/>
    </xf>
    <xf numFmtId="164" fontId="53" fillId="0" borderId="96" xfId="0" applyNumberFormat="1" applyFont="1" applyFill="1" applyBorder="1" applyAlignment="1">
      <alignment horizontal="right"/>
    </xf>
    <xf numFmtId="0" fontId="7" fillId="4" borderId="7" xfId="0" applyNumberFormat="1" applyFont="1" applyFill="1" applyBorder="1" applyAlignment="1">
      <alignment horizontal="left" wrapText="1" indent="2"/>
    </xf>
    <xf numFmtId="0" fontId="46" fillId="0" borderId="0" xfId="0" applyFont="1" applyAlignment="1">
      <alignment vertical="top" wrapText="1"/>
    </xf>
    <xf numFmtId="0" fontId="53" fillId="4" borderId="25" xfId="7" applyNumberFormat="1" applyFont="1" applyFill="1" applyBorder="1" applyAlignment="1"/>
    <xf numFmtId="164" fontId="11" fillId="0" borderId="15" xfId="4" applyNumberFormat="1" applyFont="1" applyBorder="1" applyAlignment="1">
      <alignment vertical="center"/>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0" fontId="46" fillId="4" borderId="41" xfId="0" applyNumberFormat="1" applyFont="1" applyFill="1" applyBorder="1" applyAlignment="1">
      <alignment horizontal="center" wrapText="1"/>
    </xf>
    <xf numFmtId="166" fontId="46" fillId="0" borderId="34" xfId="0" applyNumberFormat="1" applyFont="1" applyFill="1" applyBorder="1" applyAlignment="1">
      <alignment horizontal="right"/>
    </xf>
    <xf numFmtId="166" fontId="46" fillId="0" borderId="33" xfId="0" applyNumberFormat="1" applyFont="1" applyFill="1" applyBorder="1" applyAlignment="1">
      <alignment horizontal="right"/>
    </xf>
    <xf numFmtId="166" fontId="46" fillId="0" borderId="48" xfId="0" applyNumberFormat="1" applyFont="1" applyBorder="1" applyAlignment="1">
      <alignment horizontal="right"/>
    </xf>
    <xf numFmtId="164" fontId="46" fillId="0" borderId="33" xfId="0" applyNumberFormat="1" applyFont="1" applyBorder="1" applyAlignment="1">
      <alignment horizontal="right"/>
    </xf>
    <xf numFmtId="0" fontId="28" fillId="0" borderId="0" xfId="0" applyFont="1" applyAlignment="1"/>
    <xf numFmtId="0" fontId="28" fillId="4" borderId="66" xfId="0" applyNumberFormat="1" applyFont="1" applyFill="1" applyBorder="1" applyAlignment="1">
      <alignment horizontal="center" wrapText="1"/>
    </xf>
    <xf numFmtId="166" fontId="7" fillId="0" borderId="32" xfId="4" applyNumberFormat="1" applyFont="1" applyBorder="1" applyAlignment="1"/>
    <xf numFmtId="166" fontId="7" fillId="0" borderId="28" xfId="4" applyNumberFormat="1" applyFont="1" applyBorder="1" applyAlignment="1"/>
    <xf numFmtId="166" fontId="7" fillId="0" borderId="36" xfId="4" applyNumberFormat="1" applyFont="1" applyBorder="1" applyAlignment="1"/>
    <xf numFmtId="166" fontId="7" fillId="0" borderId="0" xfId="4" applyNumberFormat="1" applyFont="1" applyBorder="1" applyAlignment="1"/>
    <xf numFmtId="166" fontId="7" fillId="0" borderId="33" xfId="4" applyNumberFormat="1" applyFont="1" applyBorder="1" applyAlignment="1"/>
    <xf numFmtId="166" fontId="7" fillId="0" borderId="51" xfId="4" applyNumberFormat="1" applyFont="1" applyBorder="1" applyAlignment="1"/>
    <xf numFmtId="166" fontId="7" fillId="0" borderId="47" xfId="4" applyNumberFormat="1" applyFont="1" applyBorder="1" applyAlignment="1"/>
    <xf numFmtId="166" fontId="7" fillId="0" borderId="43" xfId="4" applyNumberFormat="1" applyFont="1" applyBorder="1" applyAlignment="1"/>
    <xf numFmtId="166" fontId="46" fillId="0" borderId="47" xfId="4" applyNumberFormat="1" applyFont="1" applyBorder="1" applyAlignment="1"/>
    <xf numFmtId="166" fontId="35" fillId="0" borderId="36" xfId="4" applyNumberFormat="1" applyFont="1" applyBorder="1" applyAlignment="1"/>
    <xf numFmtId="166" fontId="7" fillId="0" borderId="23" xfId="4" applyNumberFormat="1" applyFont="1" applyBorder="1" applyAlignment="1">
      <alignment wrapText="1"/>
    </xf>
    <xf numFmtId="166" fontId="7" fillId="0" borderId="30" xfId="4" applyNumberFormat="1" applyFont="1" applyBorder="1" applyAlignment="1">
      <alignment wrapText="1"/>
    </xf>
    <xf numFmtId="166" fontId="35" fillId="0" borderId="34" xfId="4" applyNumberFormat="1" applyFont="1" applyBorder="1" applyAlignment="1">
      <alignment wrapText="1"/>
    </xf>
    <xf numFmtId="166" fontId="35" fillId="0" borderId="30" xfId="4" applyNumberFormat="1" applyFont="1" applyBorder="1" applyAlignment="1">
      <alignment wrapText="1"/>
    </xf>
    <xf numFmtId="166" fontId="46" fillId="0" borderId="36" xfId="4" applyNumberFormat="1" applyFont="1" applyBorder="1" applyAlignment="1"/>
    <xf numFmtId="166" fontId="7" fillId="0" borderId="10" xfId="4" applyNumberFormat="1" applyFont="1" applyBorder="1" applyAlignment="1">
      <alignment wrapText="1"/>
    </xf>
    <xf numFmtId="166" fontId="7" fillId="0" borderId="11" xfId="4" applyNumberFormat="1" applyFont="1" applyBorder="1" applyAlignment="1">
      <alignment wrapText="1"/>
    </xf>
    <xf numFmtId="166" fontId="35" fillId="0" borderId="33" xfId="4" applyNumberFormat="1" applyFont="1" applyBorder="1" applyAlignment="1">
      <alignment wrapText="1"/>
    </xf>
    <xf numFmtId="166" fontId="35" fillId="0" borderId="11" xfId="4" applyNumberFormat="1" applyFont="1" applyBorder="1" applyAlignment="1">
      <alignment wrapText="1"/>
    </xf>
    <xf numFmtId="166" fontId="7" fillId="0" borderId="33" xfId="4" applyNumberFormat="1" applyFont="1" applyBorder="1" applyAlignment="1">
      <alignment wrapText="1"/>
    </xf>
    <xf numFmtId="166" fontId="46" fillId="0" borderId="33" xfId="4" applyNumberFormat="1" applyFont="1" applyBorder="1" applyAlignment="1">
      <alignment wrapText="1"/>
    </xf>
    <xf numFmtId="166" fontId="46" fillId="0" borderId="33" xfId="4" applyNumberFormat="1" applyFont="1" applyFill="1" applyBorder="1" applyAlignment="1">
      <alignment wrapText="1"/>
    </xf>
    <xf numFmtId="166" fontId="7" fillId="0" borderId="20" xfId="4" applyNumberFormat="1" applyFont="1" applyBorder="1" applyAlignment="1">
      <alignment wrapText="1"/>
    </xf>
    <xf numFmtId="166" fontId="7" fillId="0" borderId="14" xfId="4" applyNumberFormat="1" applyFont="1" applyBorder="1" applyAlignment="1">
      <alignment wrapText="1"/>
    </xf>
    <xf numFmtId="166" fontId="35" fillId="0" borderId="35" xfId="4" applyNumberFormat="1" applyFont="1" applyBorder="1" applyAlignment="1">
      <alignment wrapText="1"/>
    </xf>
    <xf numFmtId="166" fontId="35" fillId="0" borderId="14" xfId="4" applyNumberFormat="1" applyFont="1" applyBorder="1" applyAlignment="1">
      <alignment wrapText="1"/>
    </xf>
    <xf numFmtId="166" fontId="7" fillId="0" borderId="27" xfId="4" applyNumberFormat="1" applyFont="1" applyBorder="1" applyAlignment="1">
      <alignment wrapText="1"/>
    </xf>
    <xf numFmtId="166" fontId="7" fillId="0" borderId="28" xfId="4" applyNumberFormat="1" applyFont="1" applyBorder="1" applyAlignment="1">
      <alignment wrapText="1"/>
    </xf>
    <xf numFmtId="166" fontId="35" fillId="0" borderId="36" xfId="4" applyNumberFormat="1" applyFont="1" applyBorder="1" applyAlignment="1">
      <alignment wrapText="1"/>
    </xf>
    <xf numFmtId="166" fontId="35" fillId="0" borderId="28" xfId="4" applyNumberFormat="1" applyFont="1" applyBorder="1" applyAlignment="1">
      <alignment wrapText="1"/>
    </xf>
    <xf numFmtId="166" fontId="0" fillId="0" borderId="34" xfId="4" applyNumberFormat="1" applyFont="1" applyBorder="1" applyAlignment="1">
      <alignment wrapText="1"/>
    </xf>
    <xf numFmtId="166" fontId="0" fillId="0" borderId="33" xfId="4" applyNumberFormat="1" applyFont="1" applyBorder="1" applyAlignment="1">
      <alignment wrapText="1"/>
    </xf>
    <xf numFmtId="166" fontId="7" fillId="0" borderId="10" xfId="4" applyNumberFormat="1" applyFont="1" applyFill="1" applyBorder="1" applyAlignment="1">
      <alignment wrapText="1"/>
    </xf>
    <xf numFmtId="166" fontId="0" fillId="0" borderId="35" xfId="4" applyNumberFormat="1" applyFont="1" applyBorder="1" applyAlignment="1">
      <alignment wrapText="1"/>
    </xf>
    <xf numFmtId="166" fontId="11" fillId="0" borderId="34" xfId="4" applyNumberFormat="1" applyFont="1" applyBorder="1" applyAlignment="1"/>
    <xf numFmtId="166" fontId="11" fillId="0" borderId="30" xfId="4" applyNumberFormat="1" applyFont="1" applyBorder="1" applyAlignment="1"/>
    <xf numFmtId="166" fontId="11" fillId="0" borderId="31" xfId="4" applyNumberFormat="1" applyFont="1" applyBorder="1" applyAlignment="1"/>
    <xf numFmtId="166" fontId="11" fillId="0" borderId="36" xfId="0" applyNumberFormat="1" applyFont="1" applyBorder="1" applyAlignment="1">
      <alignment horizontal="right"/>
    </xf>
    <xf numFmtId="166" fontId="11" fillId="0" borderId="28" xfId="0" applyNumberFormat="1" applyFont="1" applyBorder="1" applyAlignment="1">
      <alignment horizontal="right"/>
    </xf>
    <xf numFmtId="166" fontId="11" fillId="0" borderId="48" xfId="0" applyNumberFormat="1" applyFont="1" applyBorder="1" applyAlignment="1">
      <alignment horizontal="right"/>
    </xf>
    <xf numFmtId="166" fontId="11" fillId="0" borderId="24" xfId="0" applyNumberFormat="1" applyFont="1" applyBorder="1" applyAlignment="1">
      <alignment horizontal="right"/>
    </xf>
    <xf numFmtId="166" fontId="11" fillId="0" borderId="83" xfId="0" applyNumberFormat="1" applyFont="1" applyBorder="1" applyAlignment="1">
      <alignment horizontal="right"/>
    </xf>
    <xf numFmtId="166" fontId="11" fillId="0" borderId="34" xfId="0" applyNumberFormat="1" applyFont="1" applyBorder="1" applyAlignment="1">
      <alignment horizontal="right"/>
    </xf>
    <xf numFmtId="166" fontId="11" fillId="0" borderId="31" xfId="0" applyNumberFormat="1" applyFont="1" applyBorder="1" applyAlignment="1">
      <alignment horizontal="right"/>
    </xf>
    <xf numFmtId="166" fontId="11" fillId="0" borderId="36" xfId="0" applyNumberFormat="1" applyFont="1" applyBorder="1" applyAlignment="1"/>
    <xf numFmtId="166" fontId="11" fillId="0" borderId="33" xfId="0" applyNumberFormat="1" applyFont="1" applyBorder="1" applyAlignment="1"/>
    <xf numFmtId="166" fontId="11" fillId="0" borderId="32" xfId="0" applyNumberFormat="1" applyFont="1" applyBorder="1" applyAlignment="1"/>
    <xf numFmtId="166" fontId="11" fillId="0" borderId="11" xfId="4" applyNumberFormat="1" applyFont="1" applyBorder="1" applyAlignment="1"/>
    <xf numFmtId="166" fontId="11" fillId="0" borderId="32" xfId="4" applyNumberFormat="1" applyFont="1" applyBorder="1" applyAlignment="1"/>
    <xf numFmtId="166" fontId="13" fillId="0" borderId="33" xfId="0" applyNumberFormat="1" applyFont="1" applyBorder="1" applyAlignment="1">
      <alignment wrapText="1"/>
    </xf>
    <xf numFmtId="166" fontId="13" fillId="0" borderId="11" xfId="0" applyNumberFormat="1" applyFont="1" applyBorder="1" applyAlignment="1">
      <alignment wrapText="1"/>
    </xf>
    <xf numFmtId="166" fontId="13" fillId="0" borderId="32" xfId="0" applyNumberFormat="1" applyFont="1" applyBorder="1" applyAlignment="1">
      <alignment wrapText="1"/>
    </xf>
    <xf numFmtId="166" fontId="53" fillId="0" borderId="34" xfId="4" applyNumberFormat="1" applyFont="1" applyBorder="1" applyAlignment="1">
      <alignment horizontal="right"/>
    </xf>
    <xf numFmtId="166" fontId="7" fillId="0" borderId="11" xfId="0" applyNumberFormat="1" applyFont="1" applyBorder="1" applyAlignment="1">
      <alignment horizontal="right"/>
    </xf>
    <xf numFmtId="166" fontId="46" fillId="0" borderId="42" xfId="0" applyNumberFormat="1" applyFont="1" applyFill="1" applyBorder="1" applyAlignment="1"/>
    <xf numFmtId="166" fontId="46" fillId="0" borderId="55" xfId="0" applyNumberFormat="1" applyFont="1" applyFill="1" applyBorder="1" applyAlignment="1">
      <alignment horizontal="right"/>
    </xf>
    <xf numFmtId="166" fontId="46" fillId="0" borderId="42" xfId="0" applyNumberFormat="1" applyFont="1" applyFill="1" applyBorder="1" applyAlignment="1">
      <alignment horizontal="right"/>
    </xf>
    <xf numFmtId="1" fontId="7" fillId="0" borderId="33" xfId="0" applyNumberFormat="1" applyFont="1" applyBorder="1" applyAlignment="1">
      <alignment horizontal="right"/>
    </xf>
    <xf numFmtId="2" fontId="7" fillId="0" borderId="33" xfId="0" applyNumberFormat="1" applyFont="1" applyBorder="1" applyAlignment="1">
      <alignment horizontal="right"/>
    </xf>
    <xf numFmtId="2" fontId="46" fillId="0" borderId="42" xfId="0" applyNumberFormat="1" applyFont="1" applyFill="1" applyBorder="1" applyAlignment="1"/>
    <xf numFmtId="0" fontId="7" fillId="0" borderId="11" xfId="0" applyNumberFormat="1" applyFont="1" applyBorder="1" applyAlignment="1"/>
    <xf numFmtId="164" fontId="7" fillId="0" borderId="11" xfId="0" applyNumberFormat="1" applyFont="1" applyBorder="1" applyAlignment="1"/>
    <xf numFmtId="166" fontId="7" fillId="0" borderId="11" xfId="0" applyNumberFormat="1" applyFont="1" applyBorder="1" applyAlignment="1"/>
    <xf numFmtId="166" fontId="28" fillId="0" borderId="11" xfId="0" applyNumberFormat="1" applyFont="1" applyBorder="1" applyAlignment="1">
      <alignment wrapText="1"/>
    </xf>
    <xf numFmtId="166" fontId="46" fillId="0" borderId="11" xfId="0" applyNumberFormat="1" applyFont="1" applyFill="1" applyBorder="1" applyAlignment="1"/>
    <xf numFmtId="1" fontId="7" fillId="0" borderId="11" xfId="0" applyNumberFormat="1" applyFont="1" applyBorder="1" applyAlignment="1"/>
    <xf numFmtId="1" fontId="46" fillId="0" borderId="11" xfId="0" applyNumberFormat="1" applyFont="1" applyFill="1" applyBorder="1" applyAlignment="1"/>
    <xf numFmtId="164" fontId="46" fillId="0" borderId="11" xfId="0" applyNumberFormat="1" applyFont="1" applyFill="1" applyBorder="1" applyAlignment="1"/>
    <xf numFmtId="2" fontId="7" fillId="0" borderId="11" xfId="0" applyNumberFormat="1" applyFont="1" applyBorder="1" applyAlignment="1"/>
    <xf numFmtId="0" fontId="0" fillId="0" borderId="11" xfId="0" applyNumberFormat="1" applyFont="1" applyBorder="1" applyAlignment="1"/>
    <xf numFmtId="164" fontId="0" fillId="0" borderId="11" xfId="0" applyNumberFormat="1" applyFont="1" applyBorder="1" applyAlignment="1"/>
    <xf numFmtId="0" fontId="7" fillId="0" borderId="14" xfId="0" applyNumberFormat="1" applyFont="1" applyBorder="1" applyAlignment="1"/>
    <xf numFmtId="164" fontId="7" fillId="0" borderId="14" xfId="0" applyNumberFormat="1" applyFont="1" applyBorder="1" applyAlignment="1"/>
    <xf numFmtId="164" fontId="53" fillId="0" borderId="71" xfId="0" applyNumberFormat="1" applyFont="1" applyFill="1" applyBorder="1" applyAlignment="1">
      <alignment horizontal="right"/>
    </xf>
    <xf numFmtId="1" fontId="11" fillId="0" borderId="33" xfId="0" applyNumberFormat="1" applyFont="1" applyBorder="1" applyAlignment="1">
      <alignment horizontal="right"/>
    </xf>
    <xf numFmtId="1" fontId="45" fillId="0" borderId="34" xfId="0" applyNumberFormat="1" applyFont="1" applyBorder="1" applyAlignment="1">
      <alignment horizontal="right"/>
    </xf>
    <xf numFmtId="1" fontId="45" fillId="0" borderId="30" xfId="0" applyNumberFormat="1" applyFont="1" applyBorder="1" applyAlignment="1">
      <alignment horizontal="right"/>
    </xf>
    <xf numFmtId="1" fontId="45" fillId="0" borderId="31" xfId="0" applyNumberFormat="1" applyFont="1" applyBorder="1" applyAlignment="1">
      <alignment horizontal="right"/>
    </xf>
    <xf numFmtId="0" fontId="45" fillId="0" borderId="32" xfId="0" applyNumberFormat="1" applyFont="1" applyBorder="1" applyAlignment="1">
      <alignment horizontal="right"/>
    </xf>
    <xf numFmtId="0" fontId="49" fillId="0" borderId="11" xfId="0" applyNumberFormat="1" applyFont="1" applyBorder="1" applyAlignment="1">
      <alignment horizontal="right"/>
    </xf>
    <xf numFmtId="164" fontId="11" fillId="0" borderId="47" xfId="0" quotePrefix="1" applyNumberFormat="1" applyFont="1" applyBorder="1" applyAlignment="1">
      <alignment horizontal="right"/>
    </xf>
    <xf numFmtId="0" fontId="49" fillId="0" borderId="51" xfId="0" applyNumberFormat="1" applyFont="1" applyBorder="1" applyAlignment="1">
      <alignment horizontal="right"/>
    </xf>
    <xf numFmtId="164" fontId="45" fillId="0" borderId="43" xfId="0" applyNumberFormat="1" applyFont="1" applyBorder="1" applyAlignment="1">
      <alignment horizontal="right"/>
    </xf>
    <xf numFmtId="3" fontId="46" fillId="0" borderId="36" xfId="0" applyNumberFormat="1" applyFont="1" applyBorder="1" applyAlignment="1"/>
    <xf numFmtId="3" fontId="46" fillId="0" borderId="33" xfId="0" applyNumberFormat="1" applyFont="1" applyBorder="1" applyAlignment="1"/>
    <xf numFmtId="3" fontId="46" fillId="0" borderId="42" xfId="0" applyNumberFormat="1" applyFont="1" applyBorder="1" applyAlignment="1"/>
    <xf numFmtId="3" fontId="46" fillId="0" borderId="32" xfId="0" applyNumberFormat="1" applyFont="1" applyBorder="1" applyAlignment="1"/>
    <xf numFmtId="0" fontId="0" fillId="4" borderId="6" xfId="0" applyNumberFormat="1" applyFont="1" applyFill="1" applyBorder="1" applyAlignment="1">
      <alignment horizontal="center" wrapText="1"/>
    </xf>
    <xf numFmtId="3" fontId="45" fillId="0" borderId="60" xfId="0" applyNumberFormat="1" applyFont="1" applyBorder="1" applyAlignment="1">
      <alignment horizontal="right"/>
    </xf>
    <xf numFmtId="164" fontId="45" fillId="0" borderId="59" xfId="0" applyNumberFormat="1" applyFont="1" applyFill="1" applyBorder="1" applyAlignment="1">
      <alignment horizontal="right"/>
    </xf>
    <xf numFmtId="164" fontId="49" fillId="0" borderId="48" xfId="0" applyNumberFormat="1" applyFont="1" applyBorder="1" applyAlignment="1">
      <alignment horizontal="right"/>
    </xf>
    <xf numFmtId="164" fontId="49" fillId="0" borderId="24" xfId="0" applyNumberFormat="1" applyFont="1" applyBorder="1" applyAlignment="1">
      <alignment horizontal="right"/>
    </xf>
    <xf numFmtId="3" fontId="45" fillId="0" borderId="28" xfId="0" applyNumberFormat="1" applyFont="1" applyBorder="1" applyAlignment="1">
      <alignment vertical="center"/>
    </xf>
    <xf numFmtId="164" fontId="45" fillId="0" borderId="14" xfId="0" applyNumberFormat="1" applyFont="1" applyBorder="1" applyAlignment="1"/>
    <xf numFmtId="166" fontId="45" fillId="0" borderId="51" xfId="0" applyNumberFormat="1" applyFont="1" applyBorder="1" applyAlignment="1"/>
    <xf numFmtId="164" fontId="58" fillId="0" borderId="14" xfId="0" applyNumberFormat="1" applyFont="1" applyBorder="1" applyAlignment="1">
      <alignment horizontal="right"/>
    </xf>
    <xf numFmtId="164" fontId="46" fillId="3" borderId="9" xfId="6" applyNumberFormat="1" applyFont="1" applyFill="1" applyBorder="1" applyAlignment="1">
      <alignment vertical="center"/>
    </xf>
    <xf numFmtId="2" fontId="53" fillId="0" borderId="11" xfId="0" applyNumberFormat="1" applyFont="1" applyBorder="1" applyAlignment="1">
      <alignment horizontal="right"/>
    </xf>
    <xf numFmtId="2" fontId="46" fillId="3" borderId="9" xfId="6" applyNumberFormat="1" applyFont="1" applyFill="1" applyBorder="1" applyAlignment="1">
      <alignment horizontal="right"/>
    </xf>
    <xf numFmtId="164" fontId="23" fillId="3" borderId="30" xfId="0" applyNumberFormat="1" applyFont="1" applyFill="1" applyBorder="1" applyAlignment="1">
      <alignment horizontal="right"/>
    </xf>
    <xf numFmtId="2" fontId="23" fillId="0" borderId="11" xfId="0" applyNumberFormat="1" applyFont="1" applyBorder="1" applyAlignment="1">
      <alignment horizontal="right"/>
    </xf>
    <xf numFmtId="3" fontId="23" fillId="0" borderId="11" xfId="0" applyNumberFormat="1" applyFont="1" applyBorder="1" applyAlignment="1">
      <alignment horizontal="right"/>
    </xf>
    <xf numFmtId="3" fontId="53" fillId="3" borderId="24" xfId="6" applyNumberFormat="1" applyFont="1" applyFill="1" applyBorder="1" applyAlignment="1">
      <alignment horizontal="right"/>
    </xf>
    <xf numFmtId="164" fontId="23" fillId="0" borderId="11" xfId="6" applyNumberFormat="1" applyFont="1" applyBorder="1" applyAlignment="1">
      <alignment horizontal="right"/>
    </xf>
    <xf numFmtId="164" fontId="53" fillId="0" borderId="11" xfId="6" applyNumberFormat="1" applyFont="1" applyBorder="1" applyAlignment="1">
      <alignment horizontal="right"/>
    </xf>
    <xf numFmtId="164" fontId="23" fillId="0" borderId="11" xfId="6" applyNumberFormat="1" applyFont="1" applyFill="1" applyBorder="1" applyAlignment="1">
      <alignment horizontal="right"/>
    </xf>
    <xf numFmtId="164" fontId="46" fillId="0" borderId="24" xfId="6" applyNumberFormat="1" applyFont="1" applyBorder="1" applyAlignment="1">
      <alignment horizontal="right"/>
    </xf>
    <xf numFmtId="164" fontId="46" fillId="0" borderId="71" xfId="6" applyNumberFormat="1" applyFont="1" applyBorder="1" applyAlignment="1">
      <alignment horizontal="right"/>
    </xf>
    <xf numFmtId="2" fontId="53" fillId="0" borderId="28" xfId="6" applyNumberFormat="1" applyFont="1" applyBorder="1" applyAlignment="1">
      <alignment horizontal="right"/>
    </xf>
    <xf numFmtId="2" fontId="53" fillId="0" borderId="51" xfId="6" applyNumberFormat="1" applyFont="1" applyBorder="1" applyAlignment="1">
      <alignment horizontal="right"/>
    </xf>
    <xf numFmtId="0" fontId="17" fillId="0" borderId="0" xfId="1" applyNumberFormat="1" applyAlignment="1" applyProtection="1">
      <alignment vertical="center"/>
    </xf>
    <xf numFmtId="0" fontId="46" fillId="0" borderId="0" xfId="0" applyFont="1" applyAlignment="1">
      <alignment horizontal="left" vertical="top" wrapText="1"/>
    </xf>
    <xf numFmtId="0" fontId="0" fillId="0" borderId="0" xfId="0" applyNumberFormat="1" applyFont="1" applyAlignment="1">
      <alignment horizontal="center" vertical="center"/>
    </xf>
    <xf numFmtId="3" fontId="45" fillId="0" borderId="60" xfId="0" applyNumberFormat="1" applyFont="1" applyFill="1" applyBorder="1" applyAlignment="1">
      <alignment horizontal="right" wrapText="1"/>
    </xf>
    <xf numFmtId="3" fontId="45" fillId="0" borderId="30" xfId="0" applyNumberFormat="1" applyFont="1" applyFill="1" applyBorder="1" applyAlignment="1">
      <alignment horizontal="right" wrapText="1"/>
    </xf>
    <xf numFmtId="3" fontId="45" fillId="0" borderId="30" xfId="0" applyNumberFormat="1" applyFont="1" applyBorder="1" applyAlignment="1">
      <alignment vertical="center"/>
    </xf>
    <xf numFmtId="3" fontId="46" fillId="0" borderId="34" xfId="0" applyNumberFormat="1" applyFont="1" applyFill="1" applyBorder="1" applyAlignment="1">
      <alignment horizontal="right"/>
    </xf>
    <xf numFmtId="3" fontId="45" fillId="0" borderId="44" xfId="0" applyNumberFormat="1" applyFont="1" applyBorder="1" applyAlignment="1">
      <alignment horizontal="right"/>
    </xf>
    <xf numFmtId="3" fontId="46" fillId="0" borderId="11" xfId="0" applyNumberFormat="1" applyFont="1" applyFill="1" applyBorder="1" applyAlignment="1">
      <alignment horizontal="right"/>
    </xf>
    <xf numFmtId="3" fontId="45" fillId="2" borderId="11" xfId="0" applyNumberFormat="1" applyFont="1" applyFill="1" applyBorder="1" applyAlignment="1">
      <alignment horizontal="right"/>
    </xf>
    <xf numFmtId="3" fontId="45" fillId="0" borderId="24" xfId="0" applyNumberFormat="1" applyFont="1" applyFill="1" applyBorder="1" applyAlignment="1">
      <alignment horizontal="right"/>
    </xf>
    <xf numFmtId="3" fontId="49" fillId="0" borderId="42" xfId="0" applyNumberFormat="1" applyFont="1" applyFill="1" applyBorder="1" applyAlignment="1">
      <alignment horizontal="right"/>
    </xf>
    <xf numFmtId="166" fontId="45" fillId="0" borderId="60" xfId="0" applyNumberFormat="1" applyFont="1" applyBorder="1" applyAlignment="1">
      <alignment horizontal="right"/>
    </xf>
    <xf numFmtId="166" fontId="45" fillId="0" borderId="30" xfId="0" applyNumberFormat="1" applyFont="1" applyBorder="1" applyAlignment="1">
      <alignment horizontal="right"/>
    </xf>
    <xf numFmtId="166" fontId="45" fillId="0" borderId="30" xfId="0" applyNumberFormat="1" applyFont="1" applyFill="1" applyBorder="1" applyAlignment="1">
      <alignment horizontal="right"/>
    </xf>
    <xf numFmtId="164" fontId="45" fillId="0" borderId="44" xfId="0" applyNumberFormat="1" applyFont="1" applyFill="1" applyBorder="1" applyAlignment="1">
      <alignment horizontal="right"/>
    </xf>
    <xf numFmtId="166" fontId="45" fillId="0" borderId="34" xfId="0" applyNumberFormat="1" applyFont="1" applyBorder="1" applyAlignment="1">
      <alignment horizontal="right"/>
    </xf>
    <xf numFmtId="166" fontId="49" fillId="0" borderId="60" xfId="0" applyNumberFormat="1" applyFont="1" applyBorder="1" applyAlignment="1">
      <alignment horizontal="right"/>
    </xf>
    <xf numFmtId="164" fontId="49" fillId="0" borderId="11" xfId="0" applyNumberFormat="1" applyFont="1" applyFill="1" applyBorder="1" applyAlignment="1">
      <alignment horizontal="right"/>
    </xf>
    <xf numFmtId="166" fontId="45" fillId="0" borderId="34" xfId="0" applyNumberFormat="1" applyFont="1" applyFill="1" applyBorder="1" applyAlignment="1">
      <alignment horizontal="right"/>
    </xf>
    <xf numFmtId="164" fontId="45" fillId="0" borderId="30" xfId="0" applyNumberFormat="1" applyFont="1" applyFill="1" applyBorder="1" applyAlignment="1">
      <alignment horizontal="right"/>
    </xf>
    <xf numFmtId="3" fontId="49" fillId="0" borderId="60" xfId="0" applyNumberFormat="1" applyFont="1" applyBorder="1" applyAlignment="1">
      <alignment horizontal="right"/>
    </xf>
    <xf numFmtId="166" fontId="46" fillId="0" borderId="28" xfId="5" applyNumberFormat="1" applyFont="1" applyBorder="1"/>
    <xf numFmtId="166" fontId="46" fillId="0" borderId="11" xfId="5" applyNumberFormat="1" applyFont="1" applyBorder="1"/>
    <xf numFmtId="164" fontId="45" fillId="0" borderId="34" xfId="0" applyNumberFormat="1" applyFont="1" applyFill="1" applyBorder="1" applyAlignment="1">
      <alignment horizontal="right"/>
    </xf>
    <xf numFmtId="164" fontId="45" fillId="2" borderId="11" xfId="0" applyNumberFormat="1" applyFont="1" applyFill="1" applyBorder="1" applyAlignment="1">
      <alignment horizontal="right"/>
    </xf>
    <xf numFmtId="164" fontId="45" fillId="0" borderId="60" xfId="0" applyNumberFormat="1" applyFont="1" applyFill="1" applyBorder="1" applyAlignment="1">
      <alignment horizontal="right"/>
    </xf>
    <xf numFmtId="164" fontId="49" fillId="0" borderId="60" xfId="0" applyNumberFormat="1" applyFont="1" applyFill="1" applyBorder="1" applyAlignment="1">
      <alignment horizontal="right"/>
    </xf>
    <xf numFmtId="0" fontId="45" fillId="0" borderId="11" xfId="0" applyNumberFormat="1" applyFont="1" applyFill="1" applyBorder="1" applyAlignment="1">
      <alignment horizontal="right"/>
    </xf>
    <xf numFmtId="166" fontId="46" fillId="0" borderId="0" xfId="0" applyNumberFormat="1" applyFont="1" applyAlignment="1">
      <alignment vertical="center"/>
    </xf>
    <xf numFmtId="166" fontId="46" fillId="0" borderId="44" xfId="0" applyNumberFormat="1" applyFont="1" applyBorder="1" applyAlignment="1">
      <alignment vertical="center"/>
    </xf>
    <xf numFmtId="166" fontId="46" fillId="0" borderId="0" xfId="0" applyNumberFormat="1" applyFont="1" applyBorder="1" applyAlignment="1">
      <alignment vertical="center"/>
    </xf>
    <xf numFmtId="166" fontId="46" fillId="0" borderId="36" xfId="0" applyNumberFormat="1" applyFont="1" applyBorder="1" applyAlignment="1">
      <alignment vertical="center"/>
    </xf>
    <xf numFmtId="164" fontId="45" fillId="0" borderId="60" xfId="0" applyNumberFormat="1" applyFont="1" applyBorder="1" applyAlignment="1">
      <alignment horizontal="right"/>
    </xf>
    <xf numFmtId="166" fontId="46" fillId="0" borderId="48" xfId="0" applyNumberFormat="1" applyFont="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6" fontId="46" fillId="0" borderId="34" xfId="0" applyNumberFormat="1" applyFont="1" applyBorder="1" applyAlignment="1">
      <alignment horizontal="right"/>
    </xf>
    <xf numFmtId="166" fontId="45" fillId="0" borderId="54" xfId="0" applyNumberFormat="1" applyFont="1" applyBorder="1" applyAlignment="1">
      <alignment horizontal="right"/>
    </xf>
    <xf numFmtId="164" fontId="45" fillId="0" borderId="11" xfId="0" applyNumberFormat="1" applyFont="1" applyBorder="1" applyAlignment="1">
      <alignment horizontal="right" vertical="center"/>
    </xf>
    <xf numFmtId="164" fontId="45" fillId="0" borderId="44" xfId="0" applyNumberFormat="1" applyFont="1" applyBorder="1" applyAlignment="1">
      <alignment horizontal="right" vertical="center"/>
    </xf>
    <xf numFmtId="164" fontId="45" fillId="0" borderId="24" xfId="0" applyNumberFormat="1" applyFont="1" applyBorder="1" applyAlignment="1">
      <alignment horizontal="right" vertical="center"/>
    </xf>
    <xf numFmtId="164" fontId="45" fillId="0" borderId="47" xfId="0" applyNumberFormat="1" applyFont="1" applyBorder="1" applyAlignment="1">
      <alignment horizontal="right" vertical="center"/>
    </xf>
    <xf numFmtId="164" fontId="45" fillId="0" borderId="100" xfId="0" applyNumberFormat="1" applyFont="1" applyFill="1" applyBorder="1" applyAlignment="1">
      <alignment horizontal="right"/>
    </xf>
    <xf numFmtId="164" fontId="45" fillId="0" borderId="36" xfId="0" applyNumberFormat="1" applyFont="1" applyFill="1" applyBorder="1" applyAlignment="1">
      <alignment horizontal="right"/>
    </xf>
    <xf numFmtId="164" fontId="45" fillId="0" borderId="28" xfId="0" applyNumberFormat="1" applyFont="1" applyFill="1" applyBorder="1" applyAlignment="1">
      <alignment horizontal="right"/>
    </xf>
    <xf numFmtId="164" fontId="45" fillId="0" borderId="48" xfId="0" applyNumberFormat="1" applyFont="1" applyFill="1" applyBorder="1" applyAlignment="1"/>
    <xf numFmtId="164" fontId="45" fillId="0" borderId="33" xfId="0" applyNumberFormat="1" applyFont="1" applyFill="1" applyBorder="1" applyAlignment="1"/>
    <xf numFmtId="164" fontId="45" fillId="0" borderId="11" xfId="0" applyNumberFormat="1" applyFont="1" applyFill="1" applyBorder="1" applyAlignment="1">
      <alignment horizontal="right" vertical="center"/>
    </xf>
    <xf numFmtId="164" fontId="45" fillId="0" borderId="44" xfId="0" applyNumberFormat="1"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100" xfId="0" applyNumberFormat="1" applyFont="1" applyFill="1" applyBorder="1" applyAlignment="1">
      <alignment horizontal="right" vertical="center"/>
    </xf>
    <xf numFmtId="166" fontId="45" fillId="0" borderId="28" xfId="0" applyNumberFormat="1" applyFont="1" applyFill="1" applyBorder="1" applyAlignment="1">
      <alignment horizontal="right"/>
    </xf>
    <xf numFmtId="166" fontId="45" fillId="0" borderId="100" xfId="0" applyNumberFormat="1" applyFont="1" applyFill="1" applyBorder="1" applyAlignment="1">
      <alignment horizontal="right"/>
    </xf>
    <xf numFmtId="166" fontId="45" fillId="0" borderId="36" xfId="0" applyNumberFormat="1" applyFont="1" applyFill="1" applyBorder="1" applyAlignment="1">
      <alignment horizontal="right"/>
    </xf>
    <xf numFmtId="164" fontId="45" fillId="0" borderId="24" xfId="0" applyNumberFormat="1" applyFont="1" applyFill="1" applyBorder="1" applyAlignment="1">
      <alignment horizontal="right" vertical="center"/>
    </xf>
    <xf numFmtId="164" fontId="45" fillId="0" borderId="48" xfId="0" applyNumberFormat="1" applyFont="1" applyFill="1" applyBorder="1" applyAlignment="1">
      <alignment horizontal="right" vertical="center"/>
    </xf>
    <xf numFmtId="164" fontId="45" fillId="0" borderId="36" xfId="0" applyNumberFormat="1" applyFont="1" applyFill="1" applyBorder="1" applyAlignment="1">
      <alignment horizontal="right" vertical="center"/>
    </xf>
    <xf numFmtId="164" fontId="45" fillId="0" borderId="48" xfId="0" applyNumberFormat="1" applyFont="1" applyFill="1" applyBorder="1" applyAlignment="1">
      <alignment horizontal="right"/>
    </xf>
    <xf numFmtId="164" fontId="49" fillId="0" borderId="24" xfId="0" applyNumberFormat="1" applyFont="1" applyFill="1" applyBorder="1" applyAlignment="1">
      <alignment horizontal="right"/>
    </xf>
    <xf numFmtId="164" fontId="49" fillId="0" borderId="48" xfId="0" applyNumberFormat="1" applyFont="1" applyFill="1" applyBorder="1" applyAlignment="1">
      <alignment horizontal="right"/>
    </xf>
    <xf numFmtId="164" fontId="45" fillId="0" borderId="24" xfId="0" applyNumberFormat="1" applyFont="1" applyFill="1" applyBorder="1" applyAlignment="1"/>
    <xf numFmtId="164" fontId="45" fillId="0" borderId="51" xfId="0" applyNumberFormat="1" applyFont="1" applyFill="1" applyBorder="1" applyAlignment="1">
      <alignment horizontal="right" vertical="center"/>
    </xf>
    <xf numFmtId="164" fontId="45" fillId="0" borderId="47" xfId="0" applyNumberFormat="1" applyFont="1" applyFill="1" applyBorder="1" applyAlignment="1">
      <alignment horizontal="right" vertical="center"/>
    </xf>
    <xf numFmtId="164" fontId="45" fillId="0" borderId="88" xfId="0" applyNumberFormat="1" applyFont="1" applyFill="1" applyBorder="1" applyAlignment="1">
      <alignment horizontal="right" vertical="center"/>
    </xf>
    <xf numFmtId="164" fontId="45" fillId="0" borderId="88" xfId="0" applyNumberFormat="1" applyFont="1" applyFill="1" applyBorder="1" applyAlignment="1">
      <alignment horizontal="right"/>
    </xf>
    <xf numFmtId="164" fontId="45" fillId="0" borderId="47" xfId="0" applyNumberFormat="1" applyFont="1" applyFill="1" applyBorder="1" applyAlignment="1">
      <alignment horizontal="right"/>
    </xf>
    <xf numFmtId="3" fontId="46" fillId="0" borderId="31" xfId="0" applyNumberFormat="1" applyFont="1" applyFill="1" applyBorder="1" applyAlignment="1">
      <alignment horizontal="right"/>
    </xf>
    <xf numFmtId="3" fontId="46" fillId="0" borderId="83" xfId="0" applyNumberFormat="1" applyFont="1" applyFill="1" applyBorder="1" applyAlignment="1">
      <alignment horizontal="right"/>
    </xf>
    <xf numFmtId="164" fontId="46" fillId="0" borderId="35" xfId="0" applyNumberFormat="1" applyFont="1" applyFill="1" applyBorder="1" applyAlignment="1">
      <alignment horizontal="right"/>
    </xf>
    <xf numFmtId="164" fontId="46" fillId="0" borderId="58" xfId="0" applyNumberFormat="1" applyFont="1" applyFill="1" applyBorder="1" applyAlignment="1">
      <alignment horizontal="right"/>
    </xf>
    <xf numFmtId="164" fontId="46" fillId="3" borderId="35" xfId="0" applyNumberFormat="1" applyFont="1" applyFill="1" applyBorder="1" applyAlignment="1">
      <alignment horizontal="right"/>
    </xf>
    <xf numFmtId="164" fontId="53" fillId="0" borderId="11" xfId="0" applyNumberFormat="1" applyFont="1" applyBorder="1" applyAlignment="1"/>
    <xf numFmtId="164" fontId="46" fillId="3" borderId="32" xfId="0" applyNumberFormat="1" applyFont="1" applyFill="1" applyBorder="1" applyAlignment="1"/>
    <xf numFmtId="164" fontId="46" fillId="3" borderId="33" xfId="0" applyNumberFormat="1" applyFont="1" applyFill="1" applyBorder="1" applyAlignment="1"/>
    <xf numFmtId="164" fontId="46" fillId="3" borderId="34" xfId="0" applyNumberFormat="1" applyFont="1" applyFill="1" applyBorder="1" applyAlignment="1"/>
    <xf numFmtId="3" fontId="46" fillId="0" borderId="32" xfId="0" applyNumberFormat="1" applyFont="1" applyFill="1" applyBorder="1" applyAlignment="1"/>
    <xf numFmtId="3" fontId="46" fillId="0" borderId="33" xfId="0" applyNumberFormat="1" applyFont="1" applyFill="1" applyBorder="1" applyAlignment="1"/>
    <xf numFmtId="164" fontId="46" fillId="0" borderId="32" xfId="0" applyNumberFormat="1" applyFont="1" applyFill="1" applyBorder="1" applyAlignment="1"/>
    <xf numFmtId="164" fontId="46" fillId="0" borderId="33" xfId="0" applyNumberFormat="1" applyFont="1" applyFill="1" applyBorder="1" applyAlignment="1"/>
    <xf numFmtId="1" fontId="46" fillId="0" borderId="32" xfId="0" applyNumberFormat="1" applyFont="1" applyBorder="1" applyAlignment="1"/>
    <xf numFmtId="1" fontId="46" fillId="0" borderId="33" xfId="0" applyNumberFormat="1" applyFont="1" applyBorder="1" applyAlignment="1"/>
    <xf numFmtId="164" fontId="46" fillId="0" borderId="48" xfId="0" applyNumberFormat="1" applyFont="1" applyFill="1" applyBorder="1" applyAlignment="1" applyProtection="1"/>
    <xf numFmtId="164" fontId="46" fillId="0" borderId="36" xfId="0" applyNumberFormat="1" applyFont="1" applyFill="1" applyBorder="1" applyAlignment="1" applyProtection="1"/>
    <xf numFmtId="1" fontId="46" fillId="0" borderId="32" xfId="0" applyNumberFormat="1" applyFont="1" applyFill="1" applyBorder="1" applyAlignment="1"/>
    <xf numFmtId="1" fontId="46" fillId="0" borderId="33" xfId="0" applyNumberFormat="1" applyFont="1" applyFill="1" applyBorder="1" applyAlignment="1"/>
    <xf numFmtId="164" fontId="46" fillId="0" borderId="42" xfId="0" applyNumberFormat="1" applyFont="1" applyBorder="1" applyAlignment="1">
      <alignment vertical="center"/>
    </xf>
    <xf numFmtId="166" fontId="46" fillId="0" borderId="38" xfId="4" applyNumberFormat="1" applyFont="1" applyBorder="1" applyAlignment="1">
      <alignment vertical="center"/>
    </xf>
    <xf numFmtId="166" fontId="46" fillId="0" borderId="42" xfId="4" applyNumberFormat="1" applyFont="1" applyBorder="1" applyAlignment="1">
      <alignment horizontal="right"/>
    </xf>
    <xf numFmtId="164" fontId="46" fillId="0" borderId="45" xfId="4" applyNumberFormat="1" applyFont="1" applyBorder="1" applyAlignment="1">
      <alignment horizontal="right"/>
    </xf>
    <xf numFmtId="2" fontId="46" fillId="0" borderId="38" xfId="4" applyNumberFormat="1" applyFont="1" applyBorder="1" applyAlignment="1">
      <alignment horizontal="right"/>
    </xf>
    <xf numFmtId="164" fontId="46" fillId="0" borderId="38" xfId="4" applyNumberFormat="1" applyFont="1" applyBorder="1" applyAlignment="1">
      <alignment vertical="center"/>
    </xf>
    <xf numFmtId="164" fontId="46" fillId="0" borderId="40" xfId="4" applyNumberFormat="1" applyFont="1" applyBorder="1" applyAlignment="1">
      <alignment vertical="center"/>
    </xf>
    <xf numFmtId="166" fontId="46" fillId="0" borderId="48" xfId="0" applyNumberFormat="1" applyFont="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6" fontId="0" fillId="0" borderId="24" xfId="0" applyNumberFormat="1" applyBorder="1" applyAlignment="1">
      <alignment horizontal="right"/>
    </xf>
    <xf numFmtId="166" fontId="46" fillId="0" borderId="48" xfId="0" applyNumberFormat="1" applyFont="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0" fontId="46" fillId="0" borderId="40" xfId="0" applyNumberFormat="1" applyFont="1" applyBorder="1" applyAlignment="1">
      <alignment horizontal="right" vertical="center"/>
    </xf>
    <xf numFmtId="166" fontId="46" fillId="0" borderId="42" xfId="0" applyNumberFormat="1" applyFont="1" applyBorder="1" applyAlignment="1"/>
    <xf numFmtId="164" fontId="46" fillId="0" borderId="55" xfId="0" applyNumberFormat="1" applyFont="1" applyBorder="1" applyAlignment="1"/>
    <xf numFmtId="0" fontId="46" fillId="0" borderId="42" xfId="0" applyNumberFormat="1" applyFont="1" applyBorder="1" applyAlignment="1"/>
    <xf numFmtId="164" fontId="46" fillId="0" borderId="42" xfId="0" applyNumberFormat="1" applyFont="1" applyBorder="1" applyAlignment="1">
      <alignment horizontal="right" vertical="center"/>
    </xf>
    <xf numFmtId="166" fontId="53" fillId="3" borderId="42" xfId="0" applyNumberFormat="1" applyFont="1" applyFill="1" applyBorder="1" applyAlignment="1">
      <alignment horizontal="right"/>
    </xf>
    <xf numFmtId="166" fontId="0" fillId="0" borderId="42" xfId="0" applyNumberFormat="1" applyBorder="1"/>
    <xf numFmtId="0" fontId="7" fillId="0" borderId="89" xfId="0" applyNumberFormat="1" applyFont="1" applyBorder="1" applyAlignment="1">
      <alignment vertical="center"/>
    </xf>
    <xf numFmtId="164" fontId="7" fillId="0" borderId="33" xfId="0" applyNumberFormat="1" applyFont="1" applyFill="1" applyBorder="1" applyAlignment="1"/>
    <xf numFmtId="0" fontId="7" fillId="0" borderId="33" xfId="0" applyNumberFormat="1" applyFont="1" applyFill="1" applyBorder="1" applyAlignment="1">
      <alignment horizontal="right"/>
    </xf>
    <xf numFmtId="0" fontId="7" fillId="0" borderId="96" xfId="0" applyNumberFormat="1" applyFont="1" applyBorder="1" applyAlignment="1">
      <alignment horizontal="right"/>
    </xf>
    <xf numFmtId="164" fontId="46" fillId="0" borderId="48" xfId="0" applyNumberFormat="1" applyFont="1" applyFill="1" applyBorder="1" applyAlignment="1">
      <alignment horizontal="right"/>
    </xf>
    <xf numFmtId="164" fontId="46" fillId="0" borderId="34" xfId="0" applyNumberFormat="1" applyFont="1" applyFill="1" applyBorder="1" applyAlignment="1">
      <alignment horizontal="right"/>
    </xf>
    <xf numFmtId="164" fontId="46" fillId="0" borderId="33" xfId="0" applyNumberFormat="1" applyFont="1" applyFill="1" applyBorder="1" applyAlignment="1">
      <alignment horizontal="right"/>
    </xf>
    <xf numFmtId="166" fontId="46" fillId="0" borderId="48" xfId="0" applyNumberFormat="1" applyFont="1" applyFill="1" applyBorder="1"/>
    <xf numFmtId="164" fontId="46" fillId="0" borderId="48" xfId="0" applyNumberFormat="1" applyFont="1" applyFill="1" applyBorder="1" applyAlignment="1">
      <alignment horizontal="right" wrapText="1"/>
    </xf>
    <xf numFmtId="0" fontId="46" fillId="0" borderId="42" xfId="0" applyNumberFormat="1" applyFont="1" applyBorder="1" applyAlignment="1">
      <alignment vertical="center"/>
    </xf>
    <xf numFmtId="164" fontId="11" fillId="0" borderId="55" xfId="0" applyNumberFormat="1" applyFont="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3" fontId="45" fillId="0" borderId="34" xfId="0" applyNumberFormat="1" applyFont="1" applyFill="1" applyBorder="1" applyAlignment="1">
      <alignment horizontal="right"/>
    </xf>
    <xf numFmtId="3" fontId="45" fillId="0" borderId="42" xfId="0" applyNumberFormat="1" applyFont="1" applyFill="1" applyBorder="1" applyAlignment="1">
      <alignment horizontal="right"/>
    </xf>
    <xf numFmtId="2" fontId="53" fillId="0" borderId="30" xfId="0" applyNumberFormat="1" applyFont="1" applyFill="1" applyBorder="1" applyAlignment="1">
      <alignment horizontal="right" wrapText="1"/>
    </xf>
    <xf numFmtId="2" fontId="53" fillId="0" borderId="11" xfId="0" applyNumberFormat="1" applyFont="1" applyFill="1" applyBorder="1" applyAlignment="1">
      <alignment horizontal="right" wrapText="1"/>
    </xf>
    <xf numFmtId="164" fontId="46" fillId="0" borderId="38" xfId="0" applyNumberFormat="1" applyFont="1" applyBorder="1" applyAlignment="1">
      <alignment vertical="center"/>
    </xf>
    <xf numFmtId="2" fontId="46" fillId="0" borderId="42" xfId="0" applyNumberFormat="1" applyFont="1" applyBorder="1" applyAlignment="1">
      <alignment horizontal="right"/>
    </xf>
    <xf numFmtId="2" fontId="46" fillId="0" borderId="42" xfId="0" applyNumberFormat="1" applyFont="1" applyBorder="1" applyAlignment="1"/>
    <xf numFmtId="2" fontId="45" fillId="2" borderId="54" xfId="0" applyNumberFormat="1" applyFont="1" applyFill="1" applyBorder="1" applyAlignment="1">
      <alignment horizontal="right"/>
    </xf>
    <xf numFmtId="166" fontId="46" fillId="0" borderId="0" xfId="0" applyNumberFormat="1" applyFont="1" applyBorder="1" applyAlignment="1">
      <alignment horizontal="right"/>
    </xf>
    <xf numFmtId="2" fontId="46" fillId="0" borderId="32" xfId="0" applyNumberFormat="1" applyFont="1" applyFill="1" applyBorder="1" applyAlignment="1"/>
    <xf numFmtId="2" fontId="46" fillId="0" borderId="32" xfId="0" applyNumberFormat="1" applyFont="1" applyBorder="1" applyAlignment="1"/>
    <xf numFmtId="2" fontId="45" fillId="2" borderId="43" xfId="0" applyNumberFormat="1" applyFont="1" applyFill="1" applyBorder="1" applyAlignment="1">
      <alignment horizontal="right"/>
    </xf>
    <xf numFmtId="164" fontId="55" fillId="0" borderId="42" xfId="0" applyNumberFormat="1" applyFont="1" applyBorder="1" applyAlignment="1">
      <alignment horizontal="right"/>
    </xf>
    <xf numFmtId="0" fontId="29" fillId="0" borderId="0" xfId="0" applyNumberFormat="1" applyFont="1" applyAlignment="1">
      <alignment horizontal="left" vertical="center" wrapText="1"/>
    </xf>
    <xf numFmtId="0" fontId="46" fillId="4" borderId="118" xfId="0" applyNumberFormat="1" applyFont="1" applyFill="1" applyBorder="1" applyAlignment="1">
      <alignment horizontal="center" wrapText="1"/>
    </xf>
    <xf numFmtId="0" fontId="29" fillId="0" borderId="0" xfId="0" applyNumberFormat="1" applyFont="1" applyAlignment="1">
      <alignment horizontal="left" vertical="center"/>
    </xf>
    <xf numFmtId="164" fontId="46" fillId="0" borderId="33" xfId="0" applyNumberFormat="1" applyFont="1" applyBorder="1" applyAlignment="1">
      <alignment horizontal="right"/>
    </xf>
    <xf numFmtId="0" fontId="17" fillId="0" borderId="0" xfId="1" applyNumberFormat="1" applyAlignment="1" applyProtection="1">
      <alignment vertical="center"/>
    </xf>
    <xf numFmtId="0" fontId="0" fillId="0" borderId="0" xfId="0" applyNumberFormat="1" applyFont="1" applyAlignment="1">
      <alignment horizontal="left" vertical="center" wrapText="1"/>
    </xf>
    <xf numFmtId="0" fontId="9" fillId="0" borderId="0" xfId="0" applyNumberFormat="1" applyFont="1" applyAlignment="1">
      <alignment wrapText="1"/>
    </xf>
    <xf numFmtId="0" fontId="0" fillId="0" borderId="0" xfId="0" applyAlignment="1"/>
    <xf numFmtId="0" fontId="50" fillId="0" borderId="0" xfId="0" applyNumberFormat="1" applyFont="1" applyAlignment="1">
      <alignment horizontal="left" vertical="center" wrapText="1"/>
    </xf>
    <xf numFmtId="0" fontId="56" fillId="0" borderId="0" xfId="1" applyNumberFormat="1" applyFont="1" applyAlignment="1" applyProtection="1">
      <alignment vertical="center"/>
    </xf>
    <xf numFmtId="0" fontId="46" fillId="0" borderId="0" xfId="0" applyNumberFormat="1" applyFont="1" applyAlignment="1">
      <alignment horizontal="left" vertical="center" wrapText="1"/>
    </xf>
    <xf numFmtId="0" fontId="46" fillId="0" borderId="0" xfId="0" applyNumberFormat="1" applyFont="1" applyAlignment="1">
      <alignment vertical="center" wrapText="1"/>
    </xf>
    <xf numFmtId="0" fontId="46" fillId="0" borderId="0" xfId="0" applyFont="1" applyAlignment="1">
      <alignment vertical="center" wrapText="1"/>
    </xf>
    <xf numFmtId="0" fontId="0" fillId="0" borderId="0" xfId="0" applyFont="1" applyAlignment="1">
      <alignment wrapText="1"/>
    </xf>
    <xf numFmtId="0" fontId="46" fillId="0" borderId="0" xfId="0" applyNumberFormat="1" applyFont="1" applyAlignment="1">
      <alignment horizontal="center" vertical="center"/>
    </xf>
    <xf numFmtId="0" fontId="9" fillId="0" borderId="0" xfId="0" applyNumberFormat="1" applyFont="1" applyAlignment="1"/>
    <xf numFmtId="164" fontId="45" fillId="0" borderId="34" xfId="0" applyNumberFormat="1" applyFont="1" applyFill="1" applyBorder="1" applyAlignment="1" applyProtection="1">
      <alignment horizontal="right" readingOrder="1"/>
      <protection locked="0"/>
    </xf>
    <xf numFmtId="164" fontId="45" fillId="0" borderId="33" xfId="0" applyNumberFormat="1" applyFont="1" applyFill="1" applyBorder="1" applyAlignment="1" applyProtection="1">
      <alignment horizontal="right" readingOrder="1"/>
      <protection locked="0"/>
    </xf>
    <xf numFmtId="166" fontId="45" fillId="0" borderId="48" xfId="0" applyNumberFormat="1" applyFont="1" applyFill="1" applyBorder="1" applyAlignment="1" applyProtection="1">
      <alignment horizontal="right" readingOrder="1"/>
      <protection locked="0"/>
    </xf>
    <xf numFmtId="164" fontId="45" fillId="0" borderId="36" xfId="0" applyNumberFormat="1" applyFont="1" applyFill="1" applyBorder="1" applyAlignment="1" applyProtection="1">
      <alignment horizontal="right" readingOrder="1"/>
      <protection locked="0"/>
    </xf>
    <xf numFmtId="166" fontId="45" fillId="0" borderId="36" xfId="0" applyNumberFormat="1" applyFont="1" applyFill="1" applyBorder="1" applyAlignment="1" applyProtection="1">
      <alignment horizontal="right" readingOrder="1"/>
      <protection locked="0"/>
    </xf>
    <xf numFmtId="164" fontId="45" fillId="0" borderId="47" xfId="0" applyNumberFormat="1" applyFont="1" applyFill="1" applyBorder="1" applyAlignment="1" applyProtection="1">
      <alignment horizontal="right" readingOrder="1"/>
      <protection locked="0"/>
    </xf>
    <xf numFmtId="0" fontId="46" fillId="0" borderId="0" xfId="1" applyNumberFormat="1" applyFont="1" applyFill="1" applyAlignment="1" applyProtection="1">
      <alignment horizontal="center" vertical="center"/>
    </xf>
    <xf numFmtId="0" fontId="106" fillId="0" borderId="0" xfId="1" applyNumberFormat="1" applyFont="1" applyAlignment="1" applyProtection="1">
      <alignment vertical="center"/>
    </xf>
    <xf numFmtId="0" fontId="28" fillId="0" borderId="0" xfId="0" applyNumberFormat="1" applyFont="1" applyAlignment="1">
      <alignment horizontal="center" vertical="center" wrapText="1"/>
    </xf>
    <xf numFmtId="0" fontId="11" fillId="0" borderId="0" xfId="0" applyNumberFormat="1" applyFont="1" applyAlignment="1">
      <alignment horizontal="center" vertical="center"/>
    </xf>
    <xf numFmtId="0" fontId="28" fillId="0" borderId="0" xfId="0" applyFont="1" applyAlignment="1">
      <alignment vertical="top"/>
    </xf>
    <xf numFmtId="0" fontId="0" fillId="0" borderId="0" xfId="0" applyFont="1" applyAlignment="1">
      <alignment wrapText="1"/>
    </xf>
    <xf numFmtId="164" fontId="46" fillId="0" borderId="38" xfId="0" applyNumberFormat="1" applyFont="1" applyFill="1" applyBorder="1" applyAlignment="1" applyProtection="1">
      <alignment horizontal="right" vertical="center"/>
    </xf>
    <xf numFmtId="3" fontId="46" fillId="0" borderId="38" xfId="0" applyNumberFormat="1" applyFont="1" applyFill="1" applyBorder="1"/>
    <xf numFmtId="3" fontId="46" fillId="0" borderId="55" xfId="0" applyNumberFormat="1" applyFont="1" applyFill="1" applyBorder="1"/>
    <xf numFmtId="3" fontId="46" fillId="0" borderId="42" xfId="0" applyNumberFormat="1" applyFont="1" applyFill="1" applyBorder="1"/>
    <xf numFmtId="164" fontId="55" fillId="0" borderId="28" xfId="0" applyNumberFormat="1" applyFont="1" applyBorder="1" applyAlignment="1">
      <alignment vertical="center"/>
    </xf>
    <xf numFmtId="1" fontId="46" fillId="0" borderId="11" xfId="0" applyNumberFormat="1" applyFont="1" applyFill="1" applyBorder="1" applyAlignment="1">
      <alignment horizontal="right"/>
    </xf>
    <xf numFmtId="164" fontId="46" fillId="0" borderId="28" xfId="0" applyNumberFormat="1" applyFont="1" applyFill="1" applyBorder="1" applyAlignment="1" applyProtection="1">
      <alignment horizontal="right" vertical="center"/>
    </xf>
    <xf numFmtId="3" fontId="46" fillId="0" borderId="28" xfId="0" applyNumberFormat="1" applyFont="1" applyFill="1" applyBorder="1"/>
    <xf numFmtId="3" fontId="46" fillId="0" borderId="30" xfId="0" applyNumberFormat="1" applyFont="1" applyFill="1" applyBorder="1"/>
    <xf numFmtId="3" fontId="46" fillId="0" borderId="11" xfId="0" applyNumberFormat="1" applyFont="1" applyFill="1" applyBorder="1"/>
    <xf numFmtId="49" fontId="46" fillId="4" borderId="40" xfId="4" applyNumberFormat="1" applyFont="1" applyFill="1" applyBorder="1" applyAlignment="1">
      <alignment horizontal="center" vertical="center"/>
    </xf>
    <xf numFmtId="166" fontId="46" fillId="0" borderId="42" xfId="4" applyNumberFormat="1" applyFont="1" applyBorder="1" applyAlignment="1">
      <alignment vertical="center"/>
    </xf>
    <xf numFmtId="164" fontId="46" fillId="0" borderId="42" xfId="4" applyNumberFormat="1" applyFont="1" applyBorder="1" applyAlignment="1">
      <alignment vertical="center"/>
    </xf>
    <xf numFmtId="49" fontId="55" fillId="4" borderId="15" xfId="4" applyNumberFormat="1" applyFont="1" applyFill="1" applyBorder="1" applyAlignment="1">
      <alignment horizontal="center" vertical="center"/>
    </xf>
    <xf numFmtId="164" fontId="46" fillId="0" borderId="33" xfId="0" applyNumberFormat="1" applyFont="1" applyFill="1" applyBorder="1" applyAlignment="1">
      <alignment horizontal="right"/>
    </xf>
    <xf numFmtId="164" fontId="46" fillId="0" borderId="33" xfId="0" applyNumberFormat="1" applyFont="1" applyBorder="1" applyAlignment="1">
      <alignment horizontal="right"/>
    </xf>
    <xf numFmtId="164" fontId="53" fillId="0" borderId="11" xfId="0" applyNumberFormat="1" applyFont="1" applyFill="1" applyBorder="1" applyAlignment="1"/>
    <xf numFmtId="2" fontId="53" fillId="0" borderId="11" xfId="0" applyNumberFormat="1" applyFont="1" applyFill="1" applyBorder="1" applyAlignment="1"/>
    <xf numFmtId="2" fontId="53" fillId="0" borderId="33" xfId="0" applyNumberFormat="1" applyFont="1" applyFill="1" applyBorder="1" applyAlignment="1"/>
    <xf numFmtId="164" fontId="53" fillId="0" borderId="32" xfId="0" applyNumberFormat="1" applyFont="1" applyBorder="1" applyAlignment="1"/>
    <xf numFmtId="164" fontId="53" fillId="0" borderId="33" xfId="0" applyNumberFormat="1" applyFont="1" applyBorder="1" applyAlignment="1"/>
    <xf numFmtId="164" fontId="46" fillId="0" borderId="32" xfId="0" applyNumberFormat="1" applyFont="1" applyFill="1" applyBorder="1" applyAlignment="1">
      <alignment horizontal="right"/>
    </xf>
    <xf numFmtId="166" fontId="46" fillId="0" borderId="48" xfId="0" applyNumberFormat="1" applyFont="1" applyBorder="1" applyAlignment="1"/>
    <xf numFmtId="166" fontId="46" fillId="0" borderId="34" xfId="0" applyNumberFormat="1" applyFont="1" applyFill="1" applyBorder="1" applyAlignment="1">
      <alignment horizontal="right"/>
    </xf>
    <xf numFmtId="166" fontId="46" fillId="0" borderId="33" xfId="0" applyNumberFormat="1" applyFont="1" applyFill="1" applyBorder="1" applyAlignment="1">
      <alignment horizontal="right"/>
    </xf>
    <xf numFmtId="0" fontId="46" fillId="0" borderId="0" xfId="0" applyNumberFormat="1" applyFont="1" applyAlignment="1">
      <alignment horizontal="center" vertical="center"/>
    </xf>
    <xf numFmtId="164" fontId="7" fillId="0" borderId="36" xfId="6" applyNumberFormat="1" applyFont="1" applyBorder="1" applyAlignment="1"/>
    <xf numFmtId="164" fontId="0" fillId="0" borderId="48" xfId="0" applyNumberFormat="1" applyFont="1" applyFill="1" applyBorder="1" applyAlignment="1">
      <alignment wrapText="1"/>
    </xf>
    <xf numFmtId="2" fontId="46" fillId="0" borderId="42" xfId="0" applyNumberFormat="1" applyFont="1" applyFill="1" applyBorder="1" applyAlignment="1">
      <alignment horizontal="right"/>
    </xf>
    <xf numFmtId="164" fontId="46" fillId="0" borderId="10" xfId="0" applyNumberFormat="1" applyFont="1" applyBorder="1" applyAlignment="1">
      <alignment horizontal="right" wrapText="1"/>
    </xf>
    <xf numFmtId="164" fontId="46" fillId="0" borderId="50" xfId="0" applyNumberFormat="1" applyFont="1" applyBorder="1" applyAlignment="1">
      <alignment horizontal="right" wrapText="1"/>
    </xf>
    <xf numFmtId="164" fontId="46" fillId="0" borderId="24" xfId="0" applyNumberFormat="1" applyFont="1" applyBorder="1" applyAlignment="1">
      <alignment horizontal="right" wrapText="1"/>
    </xf>
    <xf numFmtId="164" fontId="46" fillId="0" borderId="48" xfId="0" applyNumberFormat="1" applyFont="1" applyBorder="1" applyAlignment="1">
      <alignment horizontal="right" wrapText="1"/>
    </xf>
    <xf numFmtId="164" fontId="46" fillId="0" borderId="36" xfId="0" applyNumberFormat="1" applyFont="1" applyBorder="1" applyAlignment="1">
      <alignment horizontal="right" wrapText="1"/>
    </xf>
    <xf numFmtId="164" fontId="46" fillId="0" borderId="28" xfId="0" applyNumberFormat="1" applyFont="1" applyBorder="1" applyAlignment="1">
      <alignment horizontal="right" wrapText="1"/>
    </xf>
    <xf numFmtId="164" fontId="46" fillId="0" borderId="36" xfId="0" applyNumberFormat="1" applyFont="1" applyFill="1" applyBorder="1" applyAlignment="1">
      <alignment horizontal="right" wrapText="1"/>
    </xf>
    <xf numFmtId="164" fontId="46" fillId="0" borderId="58" xfId="0" applyNumberFormat="1" applyFont="1" applyBorder="1" applyAlignment="1">
      <alignment horizontal="right" wrapText="1"/>
    </xf>
    <xf numFmtId="0" fontId="0" fillId="0" borderId="0" xfId="0" applyNumberFormat="1" applyFont="1" applyAlignment="1">
      <alignment horizontal="left" wrapText="1"/>
    </xf>
    <xf numFmtId="0" fontId="0" fillId="0" borderId="0" xfId="0" applyFont="1" applyAlignment="1">
      <alignment wrapText="1"/>
    </xf>
    <xf numFmtId="164" fontId="46" fillId="0" borderId="33" xfId="0" applyNumberFormat="1" applyFont="1" applyFill="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0" fontId="46" fillId="4" borderId="29" xfId="0" applyNumberFormat="1" applyFont="1" applyFill="1" applyBorder="1" applyAlignment="1">
      <alignment horizontal="left" wrapText="1" indent="2"/>
    </xf>
    <xf numFmtId="164" fontId="46" fillId="0" borderId="35" xfId="0" applyNumberFormat="1" applyFont="1" applyBorder="1" applyAlignment="1">
      <alignment horizontal="right" vertical="center"/>
    </xf>
    <xf numFmtId="166" fontId="46" fillId="0" borderId="33" xfId="0" applyNumberFormat="1" applyFont="1" applyBorder="1"/>
    <xf numFmtId="164" fontId="45" fillId="0" borderId="53" xfId="0" applyNumberFormat="1" applyFont="1" applyFill="1" applyBorder="1" applyAlignment="1">
      <alignment horizontal="right"/>
    </xf>
    <xf numFmtId="166" fontId="46" fillId="0" borderId="36" xfId="4" applyNumberFormat="1" applyFont="1" applyBorder="1" applyAlignment="1">
      <alignment horizontal="right"/>
    </xf>
    <xf numFmtId="166" fontId="46" fillId="0" borderId="38" xfId="4" applyNumberFormat="1" applyFont="1" applyBorder="1" applyAlignment="1">
      <alignment horizontal="right"/>
    </xf>
    <xf numFmtId="166" fontId="46" fillId="0" borderId="33" xfId="4" applyNumberFormat="1" applyFont="1" applyFill="1" applyBorder="1" applyAlignment="1">
      <alignment horizontal="right" wrapText="1"/>
    </xf>
    <xf numFmtId="166" fontId="46" fillId="0" borderId="42" xfId="4" applyNumberFormat="1" applyFont="1" applyFill="1" applyBorder="1" applyAlignment="1">
      <alignment horizontal="right" wrapText="1"/>
    </xf>
    <xf numFmtId="166" fontId="46" fillId="0" borderId="33" xfId="4" applyNumberFormat="1" applyFont="1" applyBorder="1" applyAlignment="1">
      <alignment vertical="center"/>
    </xf>
    <xf numFmtId="166" fontId="46" fillId="0" borderId="47" xfId="4" applyNumberFormat="1" applyFont="1" applyBorder="1" applyAlignment="1">
      <alignment vertical="center"/>
    </xf>
    <xf numFmtId="166" fontId="46" fillId="0" borderId="54" xfId="4" applyNumberFormat="1" applyFont="1" applyBorder="1" applyAlignment="1">
      <alignment vertical="center"/>
    </xf>
    <xf numFmtId="166" fontId="7" fillId="0" borderId="36" xfId="4" applyNumberFormat="1" applyFont="1" applyBorder="1" applyAlignment="1">
      <alignment vertical="center"/>
    </xf>
    <xf numFmtId="166" fontId="46" fillId="0" borderId="55" xfId="4" applyNumberFormat="1" applyFont="1" applyFill="1" applyBorder="1" applyAlignment="1"/>
    <xf numFmtId="166" fontId="46" fillId="3" borderId="42" xfId="4" applyNumberFormat="1" applyFont="1" applyFill="1" applyBorder="1" applyAlignment="1"/>
    <xf numFmtId="0" fontId="7" fillId="0" borderId="0" xfId="6" applyNumberFormat="1" applyFont="1" applyFill="1" applyBorder="1" applyAlignment="1">
      <alignment horizontal="center" vertical="center"/>
    </xf>
    <xf numFmtId="0" fontId="7" fillId="0" borderId="0" xfId="6" applyNumberFormat="1" applyFont="1" applyFill="1" applyBorder="1" applyAlignment="1"/>
    <xf numFmtId="164" fontId="7" fillId="0" borderId="0" xfId="6" applyNumberFormat="1" applyFont="1" applyFill="1" applyBorder="1" applyAlignment="1"/>
    <xf numFmtId="164" fontId="7" fillId="0" borderId="0" xfId="6" applyNumberFormat="1" applyFont="1" applyFill="1" applyBorder="1" applyAlignment="1">
      <alignment vertical="center"/>
    </xf>
    <xf numFmtId="164" fontId="7" fillId="0" borderId="0" xfId="6" applyNumberFormat="1" applyFont="1" applyFill="1" applyBorder="1" applyAlignment="1">
      <alignment horizontal="right"/>
    </xf>
    <xf numFmtId="164" fontId="7" fillId="0" borderId="0" xfId="0" applyNumberFormat="1" applyFont="1" applyFill="1" applyBorder="1" applyAlignment="1">
      <alignment horizontal="right"/>
    </xf>
    <xf numFmtId="164" fontId="56" fillId="0" borderId="0" xfId="0" applyNumberFormat="1" applyFont="1" applyFill="1" applyBorder="1" applyAlignment="1">
      <alignment horizontal="right"/>
    </xf>
    <xf numFmtId="164" fontId="7" fillId="0" borderId="0" xfId="6" applyNumberFormat="1" applyFont="1" applyFill="1" applyBorder="1" applyAlignment="1">
      <alignment wrapText="1"/>
    </xf>
    <xf numFmtId="164" fontId="7" fillId="0" borderId="0" xfId="0" applyNumberFormat="1" applyFont="1" applyFill="1" applyBorder="1" applyAlignment="1">
      <alignment wrapText="1"/>
    </xf>
    <xf numFmtId="164" fontId="0" fillId="0" borderId="0" xfId="0" applyNumberFormat="1" applyFont="1" applyFill="1" applyBorder="1" applyAlignment="1">
      <alignment wrapText="1"/>
    </xf>
    <xf numFmtId="164" fontId="0" fillId="0" borderId="0" xfId="6" applyNumberFormat="1" applyFont="1" applyFill="1" applyBorder="1" applyAlignment="1">
      <alignment horizontal="right"/>
    </xf>
    <xf numFmtId="164" fontId="46" fillId="0" borderId="0" xfId="0" applyNumberFormat="1" applyFont="1" applyFill="1" applyBorder="1" applyAlignment="1">
      <alignment horizontal="right"/>
    </xf>
    <xf numFmtId="2" fontId="49" fillId="0" borderId="0" xfId="0" applyNumberFormat="1" applyFont="1" applyFill="1" applyBorder="1" applyAlignment="1">
      <alignment horizontal="right" wrapText="1"/>
    </xf>
    <xf numFmtId="2" fontId="45" fillId="0" borderId="0" xfId="0" applyNumberFormat="1" applyFont="1" applyFill="1" applyBorder="1" applyAlignment="1">
      <alignment horizontal="right" wrapText="1"/>
    </xf>
    <xf numFmtId="1" fontId="46" fillId="0" borderId="45" xfId="7" applyNumberFormat="1" applyFont="1" applyBorder="1" applyAlignment="1">
      <alignment horizontal="right"/>
    </xf>
    <xf numFmtId="0" fontId="7" fillId="6" borderId="37" xfId="7" applyNumberFormat="1" applyFont="1" applyFill="1" applyBorder="1" applyAlignment="1">
      <alignment horizontal="center" vertical="center"/>
    </xf>
    <xf numFmtId="2" fontId="7" fillId="0" borderId="28" xfId="7" applyNumberFormat="1" applyFont="1" applyBorder="1" applyAlignment="1">
      <alignment vertical="center"/>
    </xf>
    <xf numFmtId="2" fontId="7" fillId="0" borderId="38" xfId="7" applyNumberFormat="1" applyFont="1" applyBorder="1" applyAlignment="1">
      <alignment vertical="center"/>
    </xf>
    <xf numFmtId="1" fontId="46" fillId="0" borderId="28" xfId="7" applyNumberFormat="1" applyFont="1" applyBorder="1" applyAlignment="1">
      <alignment horizontal="right"/>
    </xf>
    <xf numFmtId="1" fontId="46" fillId="0" borderId="11" xfId="7" applyNumberFormat="1" applyFont="1" applyBorder="1" applyAlignment="1">
      <alignment horizontal="right"/>
    </xf>
    <xf numFmtId="164" fontId="46" fillId="0" borderId="0" xfId="0" applyNumberFormat="1" applyFont="1" applyAlignment="1">
      <alignment horizontal="right" vertical="center" wrapText="1"/>
    </xf>
    <xf numFmtId="164" fontId="46" fillId="0" borderId="0" xfId="0" applyNumberFormat="1" applyFont="1" applyAlignment="1">
      <alignment horizontal="right" vertical="center"/>
    </xf>
    <xf numFmtId="164" fontId="7" fillId="0" borderId="0" xfId="0" applyNumberFormat="1" applyFont="1" applyAlignment="1">
      <alignment horizontal="right" vertical="center"/>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53" fillId="0" borderId="89" xfId="0" applyNumberFormat="1" applyFont="1" applyFill="1" applyBorder="1" applyAlignment="1">
      <alignment horizontal="right"/>
    </xf>
    <xf numFmtId="164" fontId="46" fillId="0" borderId="33" xfId="0" applyNumberFormat="1" applyFont="1" applyBorder="1" applyAlignment="1">
      <alignment horizontal="right"/>
    </xf>
    <xf numFmtId="164" fontId="23" fillId="0" borderId="42" xfId="0" applyNumberFormat="1" applyFont="1" applyBorder="1" applyAlignment="1">
      <alignment horizontal="right"/>
    </xf>
    <xf numFmtId="166" fontId="11" fillId="0" borderId="42" xfId="4" applyNumberFormat="1" applyFont="1" applyBorder="1" applyAlignment="1">
      <alignment horizontal="right"/>
    </xf>
    <xf numFmtId="166" fontId="11" fillId="0" borderId="38" xfId="0" applyNumberFormat="1" applyFont="1" applyBorder="1" applyAlignment="1">
      <alignment horizontal="right"/>
    </xf>
    <xf numFmtId="166" fontId="11" fillId="0" borderId="46" xfId="0" applyNumberFormat="1" applyFont="1" applyBorder="1" applyAlignment="1">
      <alignment horizontal="right"/>
    </xf>
    <xf numFmtId="166" fontId="11" fillId="0" borderId="38" xfId="0" applyNumberFormat="1" applyFont="1" applyBorder="1" applyAlignment="1">
      <alignment horizontal="right" wrapText="1"/>
    </xf>
    <xf numFmtId="166" fontId="11" fillId="0" borderId="55" xfId="0" applyNumberFormat="1" applyFont="1" applyBorder="1" applyAlignment="1">
      <alignment horizontal="right"/>
    </xf>
    <xf numFmtId="166" fontId="13" fillId="0" borderId="42" xfId="0" applyNumberFormat="1" applyFont="1" applyBorder="1" applyAlignment="1">
      <alignment horizontal="right" wrapText="1"/>
    </xf>
    <xf numFmtId="166" fontId="11" fillId="0" borderId="55" xfId="4" applyNumberFormat="1" applyFont="1" applyBorder="1" applyAlignment="1">
      <alignment horizontal="right"/>
    </xf>
    <xf numFmtId="0" fontId="7" fillId="0" borderId="40" xfId="0" applyNumberFormat="1" applyFont="1" applyBorder="1" applyAlignment="1">
      <alignment vertical="center"/>
    </xf>
    <xf numFmtId="164" fontId="0" fillId="0" borderId="42" xfId="0" applyNumberFormat="1" applyFont="1" applyFill="1" applyBorder="1" applyAlignment="1">
      <alignment horizontal="right"/>
    </xf>
    <xf numFmtId="164" fontId="0" fillId="0" borderId="45" xfId="0" applyNumberFormat="1" applyFont="1" applyBorder="1" applyAlignment="1">
      <alignment horizontal="right"/>
    </xf>
    <xf numFmtId="0" fontId="7" fillId="4" borderId="26" xfId="0" applyNumberFormat="1" applyFont="1" applyFill="1" applyBorder="1" applyAlignment="1">
      <alignment horizontal="center" vertical="center"/>
    </xf>
    <xf numFmtId="0" fontId="0" fillId="0" borderId="33" xfId="0" applyBorder="1"/>
    <xf numFmtId="0" fontId="0" fillId="0" borderId="48" xfId="0" applyBorder="1"/>
    <xf numFmtId="0" fontId="0" fillId="0" borderId="35" xfId="0" applyBorder="1"/>
    <xf numFmtId="164" fontId="46" fillId="0" borderId="59" xfId="0" applyNumberFormat="1" applyFont="1" applyBorder="1" applyAlignment="1">
      <alignment horizontal="right" wrapText="1"/>
    </xf>
    <xf numFmtId="164" fontId="46" fillId="0" borderId="33" xfId="0" applyNumberFormat="1" applyFont="1" applyBorder="1" applyAlignment="1">
      <alignment horizontal="right"/>
    </xf>
    <xf numFmtId="164" fontId="46" fillId="0" borderId="42" xfId="0" applyNumberFormat="1" applyFont="1" applyBorder="1" applyAlignment="1">
      <alignment horizontal="right"/>
    </xf>
    <xf numFmtId="164" fontId="46" fillId="3" borderId="38" xfId="6" applyNumberFormat="1" applyFont="1" applyFill="1" applyBorder="1" applyAlignment="1">
      <alignment vertical="center"/>
    </xf>
    <xf numFmtId="3" fontId="46" fillId="0" borderId="38" xfId="6" applyNumberFormat="1" applyFont="1" applyBorder="1" applyAlignment="1">
      <alignment horizontal="right"/>
    </xf>
    <xf numFmtId="2" fontId="53" fillId="0" borderId="42" xfId="0" applyNumberFormat="1" applyFont="1" applyBorder="1" applyAlignment="1">
      <alignment horizontal="right"/>
    </xf>
    <xf numFmtId="164" fontId="45" fillId="0" borderId="42" xfId="0" applyNumberFormat="1" applyFont="1" applyFill="1" applyBorder="1" applyAlignment="1">
      <alignment horizontal="right"/>
    </xf>
    <xf numFmtId="2" fontId="45" fillId="0" borderId="42" xfId="0" applyNumberFormat="1" applyFont="1" applyFill="1" applyBorder="1" applyAlignment="1">
      <alignment horizontal="right"/>
    </xf>
    <xf numFmtId="1" fontId="45" fillId="0" borderId="42" xfId="0" applyNumberFormat="1" applyFont="1" applyFill="1" applyBorder="1" applyAlignment="1">
      <alignment horizontal="right"/>
    </xf>
    <xf numFmtId="3" fontId="46" fillId="0" borderId="42" xfId="6" applyNumberFormat="1" applyFont="1" applyBorder="1" applyAlignment="1">
      <alignment horizontal="right"/>
    </xf>
    <xf numFmtId="2" fontId="56" fillId="3" borderId="40" xfId="6" applyNumberFormat="1" applyFont="1" applyFill="1" applyBorder="1" applyAlignment="1">
      <alignment horizontal="right"/>
    </xf>
    <xf numFmtId="2" fontId="107" fillId="3" borderId="34" xfId="6" applyNumberFormat="1" applyFont="1" applyFill="1" applyBorder="1" applyAlignment="1">
      <alignment horizontal="right"/>
    </xf>
    <xf numFmtId="2" fontId="107" fillId="3" borderId="55" xfId="6" applyNumberFormat="1" applyFont="1" applyFill="1" applyBorder="1" applyAlignment="1">
      <alignment horizontal="right"/>
    </xf>
    <xf numFmtId="2" fontId="56" fillId="3" borderId="42" xfId="0" applyNumberFormat="1" applyFont="1" applyFill="1" applyBorder="1" applyAlignment="1">
      <alignment horizontal="right"/>
    </xf>
    <xf numFmtId="3" fontId="46" fillId="3" borderId="46" xfId="6" applyNumberFormat="1" applyFont="1" applyFill="1" applyBorder="1" applyAlignment="1">
      <alignment horizontal="right"/>
    </xf>
    <xf numFmtId="2" fontId="46" fillId="3" borderId="40" xfId="6" applyNumberFormat="1" applyFont="1" applyFill="1" applyBorder="1" applyAlignment="1">
      <alignment horizontal="right"/>
    </xf>
    <xf numFmtId="164" fontId="23" fillId="3" borderId="55" xfId="0" applyNumberFormat="1" applyFont="1" applyFill="1" applyBorder="1" applyAlignment="1">
      <alignment horizontal="right"/>
    </xf>
    <xf numFmtId="2" fontId="23" fillId="0" borderId="42" xfId="0" applyNumberFormat="1" applyFont="1" applyBorder="1" applyAlignment="1">
      <alignment horizontal="right"/>
    </xf>
    <xf numFmtId="3" fontId="23" fillId="0" borderId="42" xfId="0" applyNumberFormat="1" applyFont="1" applyBorder="1" applyAlignment="1">
      <alignment horizontal="right"/>
    </xf>
    <xf numFmtId="3" fontId="53" fillId="3" borderId="46" xfId="6" applyNumberFormat="1" applyFont="1" applyFill="1" applyBorder="1" applyAlignment="1">
      <alignment horizontal="right"/>
    </xf>
    <xf numFmtId="2" fontId="7" fillId="3" borderId="40" xfId="6" applyNumberFormat="1" applyFont="1" applyFill="1" applyBorder="1" applyAlignment="1">
      <alignment horizontal="right"/>
    </xf>
    <xf numFmtId="2" fontId="0" fillId="3" borderId="55" xfId="6" applyNumberFormat="1" applyFont="1" applyFill="1" applyBorder="1" applyAlignment="1">
      <alignment horizontal="right"/>
    </xf>
    <xf numFmtId="164" fontId="23" fillId="0" borderId="42" xfId="6" applyNumberFormat="1" applyFont="1" applyBorder="1" applyAlignment="1">
      <alignment horizontal="right"/>
    </xf>
    <xf numFmtId="164" fontId="46" fillId="0" borderId="42" xfId="6" applyNumberFormat="1" applyFont="1" applyBorder="1" applyAlignment="1">
      <alignment horizontal="right"/>
    </xf>
    <xf numFmtId="164" fontId="53" fillId="0" borderId="42" xfId="6" applyNumberFormat="1" applyFont="1" applyBorder="1" applyAlignment="1">
      <alignment horizontal="right"/>
    </xf>
    <xf numFmtId="164" fontId="23" fillId="0" borderId="42" xfId="6" applyNumberFormat="1" applyFont="1" applyFill="1" applyBorder="1" applyAlignment="1">
      <alignment horizontal="right"/>
    </xf>
    <xf numFmtId="164" fontId="0" fillId="0" borderId="42" xfId="6" applyNumberFormat="1" applyFont="1" applyBorder="1" applyAlignment="1">
      <alignment horizontal="right"/>
    </xf>
    <xf numFmtId="164" fontId="7" fillId="0" borderId="42" xfId="6" applyNumberFormat="1" applyFont="1" applyBorder="1" applyAlignment="1">
      <alignment horizontal="right"/>
    </xf>
    <xf numFmtId="164" fontId="7" fillId="0" borderId="42" xfId="6" applyNumberFormat="1" applyFont="1" applyFill="1" applyBorder="1" applyAlignment="1">
      <alignment horizontal="right"/>
    </xf>
    <xf numFmtId="164" fontId="46" fillId="0" borderId="46" xfId="6" applyNumberFormat="1" applyFont="1" applyBorder="1" applyAlignment="1">
      <alignment horizontal="right"/>
    </xf>
    <xf numFmtId="164" fontId="46" fillId="0" borderId="96" xfId="6" applyNumberFormat="1" applyFont="1" applyBorder="1" applyAlignment="1">
      <alignment horizontal="right"/>
    </xf>
    <xf numFmtId="2" fontId="46" fillId="0" borderId="42" xfId="6" applyNumberFormat="1" applyFont="1" applyBorder="1" applyAlignment="1">
      <alignment horizontal="right"/>
    </xf>
    <xf numFmtId="2" fontId="53" fillId="0" borderId="38" xfId="6" applyNumberFormat="1" applyFont="1" applyBorder="1" applyAlignment="1">
      <alignment horizontal="right"/>
    </xf>
    <xf numFmtId="164" fontId="46" fillId="0" borderId="28" xfId="0" applyNumberFormat="1" applyFont="1" applyFill="1" applyBorder="1" applyAlignment="1" applyProtection="1">
      <alignment horizontal="right"/>
    </xf>
    <xf numFmtId="164" fontId="46" fillId="0" borderId="24" xfId="0" applyNumberFormat="1" applyFont="1" applyFill="1" applyBorder="1" applyAlignment="1" applyProtection="1">
      <alignment horizontal="right"/>
    </xf>
    <xf numFmtId="0" fontId="50" fillId="0" borderId="0" xfId="6" applyNumberFormat="1" applyFont="1" applyAlignment="1">
      <alignment horizontal="left" vertical="center"/>
    </xf>
    <xf numFmtId="164" fontId="46" fillId="0" borderId="33" xfId="0" applyNumberFormat="1" applyFont="1" applyFill="1" applyBorder="1" applyAlignment="1">
      <alignment horizontal="right"/>
    </xf>
    <xf numFmtId="166" fontId="46" fillId="0" borderId="48" xfId="0" applyNumberFormat="1" applyFont="1" applyBorder="1" applyAlignment="1">
      <alignment horizontal="right"/>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164" fontId="45" fillId="0" borderId="11" xfId="0" applyNumberFormat="1" applyFont="1" applyFill="1" applyBorder="1" applyAlignment="1" applyProtection="1"/>
    <xf numFmtId="164" fontId="45" fillId="0" borderId="33" xfId="0" applyNumberFormat="1" applyFont="1" applyFill="1" applyBorder="1" applyAlignment="1" applyProtection="1"/>
    <xf numFmtId="164" fontId="45" fillId="0" borderId="33" xfId="0" applyNumberFormat="1" applyFont="1" applyFill="1" applyBorder="1" applyAlignment="1" applyProtection="1">
      <alignment horizontal="right"/>
    </xf>
    <xf numFmtId="0" fontId="45" fillId="0" borderId="0" xfId="0" applyNumberFormat="1" applyFont="1" applyAlignment="1">
      <alignment horizontal="left"/>
    </xf>
    <xf numFmtId="166" fontId="45" fillId="0" borderId="42" xfId="0" applyNumberFormat="1" applyFont="1" applyFill="1" applyBorder="1" applyAlignment="1"/>
    <xf numFmtId="166" fontId="46" fillId="0" borderId="38" xfId="0" applyNumberFormat="1" applyFont="1" applyFill="1" applyBorder="1" applyAlignment="1"/>
    <xf numFmtId="164" fontId="46" fillId="0" borderId="54" xfId="0" applyNumberFormat="1" applyFont="1" applyBorder="1" applyAlignment="1">
      <alignment horizontal="right"/>
    </xf>
    <xf numFmtId="166" fontId="53" fillId="0" borderId="55" xfId="4" applyNumberFormat="1" applyFont="1" applyBorder="1" applyAlignment="1">
      <alignment horizontal="right"/>
    </xf>
    <xf numFmtId="166" fontId="53" fillId="0" borderId="34" xfId="4" applyNumberFormat="1" applyFont="1" applyBorder="1" applyAlignment="1"/>
    <xf numFmtId="166" fontId="53" fillId="0" borderId="30" xfId="4" applyNumberFormat="1" applyFont="1" applyBorder="1" applyAlignment="1"/>
    <xf numFmtId="166" fontId="53" fillId="0" borderId="31" xfId="4" applyNumberFormat="1" applyFont="1" applyBorder="1" applyAlignment="1"/>
    <xf numFmtId="164" fontId="11" fillId="0" borderId="42" xfId="0" applyNumberFormat="1" applyFont="1" applyBorder="1" applyAlignment="1"/>
    <xf numFmtId="2" fontId="53" fillId="0" borderId="42" xfId="6" applyNumberFormat="1" applyFont="1" applyBorder="1" applyAlignment="1">
      <alignment horizontal="right"/>
    </xf>
    <xf numFmtId="2" fontId="53" fillId="0" borderId="35" xfId="6" applyNumberFormat="1" applyFont="1" applyBorder="1" applyAlignment="1">
      <alignment horizontal="right"/>
    </xf>
    <xf numFmtId="2" fontId="53" fillId="0" borderId="45" xfId="6" applyNumberFormat="1" applyFont="1" applyBorder="1" applyAlignment="1">
      <alignment horizontal="right"/>
    </xf>
    <xf numFmtId="0" fontId="46" fillId="0" borderId="0" xfId="6" applyNumberFormat="1" applyFont="1" applyAlignment="1">
      <alignment horizontal="left" vertical="center"/>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6" fontId="46" fillId="0" borderId="55" xfId="0" applyNumberFormat="1" applyFont="1" applyBorder="1" applyAlignment="1">
      <alignment horizontal="right"/>
    </xf>
    <xf numFmtId="164" fontId="46" fillId="0" borderId="42" xfId="0" applyNumberFormat="1" applyFont="1" applyBorder="1" applyAlignment="1">
      <alignment horizontal="right"/>
    </xf>
    <xf numFmtId="164" fontId="0" fillId="0" borderId="38" xfId="0" applyNumberFormat="1" applyFont="1" applyBorder="1" applyAlignment="1">
      <alignment horizontal="right"/>
    </xf>
    <xf numFmtId="0" fontId="46" fillId="0" borderId="15" xfId="0" applyNumberFormat="1" applyFont="1" applyBorder="1" applyAlignment="1">
      <alignment horizontal="right" vertical="center"/>
    </xf>
    <xf numFmtId="0" fontId="46" fillId="0" borderId="33" xfId="0" applyNumberFormat="1" applyFont="1" applyBorder="1" applyAlignment="1"/>
    <xf numFmtId="166" fontId="53" fillId="3" borderId="33" xfId="0" applyNumberFormat="1" applyFont="1" applyFill="1" applyBorder="1" applyAlignment="1">
      <alignment horizontal="right"/>
    </xf>
    <xf numFmtId="166" fontId="0" fillId="0" borderId="33" xfId="0" applyNumberFormat="1" applyBorder="1"/>
    <xf numFmtId="3" fontId="45" fillId="0" borderId="38" xfId="0" applyNumberFormat="1" applyFont="1" applyBorder="1" applyAlignment="1">
      <alignment horizontal="right"/>
    </xf>
    <xf numFmtId="3" fontId="45" fillId="0" borderId="42" xfId="0" applyNumberFormat="1" applyFont="1" applyBorder="1" applyAlignment="1">
      <alignment horizontal="right"/>
    </xf>
    <xf numFmtId="3" fontId="46" fillId="0" borderId="55" xfId="0" applyNumberFormat="1" applyFont="1" applyFill="1" applyBorder="1" applyAlignment="1">
      <alignment horizontal="right"/>
    </xf>
    <xf numFmtId="3" fontId="46" fillId="0" borderId="46" xfId="0" applyNumberFormat="1" applyFont="1" applyFill="1" applyBorder="1" applyAlignment="1">
      <alignment horizontal="right"/>
    </xf>
    <xf numFmtId="164" fontId="46" fillId="0" borderId="45" xfId="0" applyNumberFormat="1" applyFont="1" applyFill="1" applyBorder="1" applyAlignment="1">
      <alignment horizontal="right"/>
    </xf>
    <xf numFmtId="164" fontId="46" fillId="3" borderId="42" xfId="0" applyNumberFormat="1" applyFont="1" applyFill="1" applyBorder="1" applyAlignment="1">
      <alignment horizontal="right"/>
    </xf>
    <xf numFmtId="4" fontId="46" fillId="0" borderId="42" xfId="0" applyNumberFormat="1" applyFont="1" applyBorder="1" applyAlignment="1">
      <alignment horizontal="right"/>
    </xf>
    <xf numFmtId="4" fontId="46" fillId="0" borderId="45" xfId="0" applyNumberFormat="1" applyFont="1" applyBorder="1" applyAlignment="1">
      <alignment horizontal="right"/>
    </xf>
    <xf numFmtId="164" fontId="46" fillId="0" borderId="33" xfId="0" applyNumberFormat="1" applyFont="1" applyBorder="1" applyAlignment="1">
      <alignment horizontal="right"/>
    </xf>
    <xf numFmtId="0" fontId="17" fillId="0" borderId="0" xfId="1" applyNumberFormat="1" applyAlignment="1" applyProtection="1">
      <alignment vertical="center"/>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46" fillId="0" borderId="42" xfId="0" applyNumberFormat="1" applyFont="1" applyBorder="1" applyAlignment="1">
      <alignment horizontal="right"/>
    </xf>
    <xf numFmtId="0" fontId="7" fillId="0" borderId="89" xfId="0" applyNumberFormat="1" applyFont="1" applyBorder="1" applyAlignment="1">
      <alignment horizontal="right"/>
    </xf>
    <xf numFmtId="164" fontId="46" fillId="0" borderId="33" xfId="0" applyNumberFormat="1" applyFont="1" applyBorder="1" applyAlignment="1">
      <alignment horizontal="right"/>
    </xf>
    <xf numFmtId="164" fontId="46" fillId="0" borderId="42" xfId="0" applyNumberFormat="1" applyFont="1" applyBorder="1" applyAlignment="1">
      <alignment horizontal="right"/>
    </xf>
    <xf numFmtId="164" fontId="46" fillId="0" borderId="33" xfId="0" applyNumberFormat="1" applyFont="1" applyBorder="1" applyAlignment="1">
      <alignment horizontal="right"/>
    </xf>
    <xf numFmtId="164" fontId="11" fillId="0" borderId="33" xfId="0" applyNumberFormat="1" applyFont="1" applyBorder="1" applyAlignment="1"/>
    <xf numFmtId="0" fontId="17" fillId="0" borderId="0" xfId="1" applyNumberFormat="1" applyAlignment="1" applyProtection="1">
      <alignment vertical="center"/>
    </xf>
    <xf numFmtId="0" fontId="24" fillId="0" borderId="0" xfId="6" applyNumberFormat="1" applyFont="1" applyAlignment="1">
      <alignment horizontal="left" vertical="center" wrapText="1"/>
    </xf>
    <xf numFmtId="0" fontId="24" fillId="0" borderId="0" xfId="0" applyNumberFormat="1" applyFont="1" applyAlignment="1">
      <alignment horizontal="left" vertical="center" wrapText="1"/>
    </xf>
    <xf numFmtId="0" fontId="46" fillId="0" borderId="0" xfId="0" applyNumberFormat="1" applyFont="1" applyAlignment="1">
      <alignment vertical="center" wrapText="1"/>
    </xf>
    <xf numFmtId="0" fontId="0" fillId="4" borderId="6" xfId="0" applyNumberFormat="1" applyFont="1" applyFill="1" applyBorder="1" applyAlignment="1">
      <alignment horizontal="center" wrapText="1"/>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164" fontId="46" fillId="0" borderId="33" xfId="0" applyNumberFormat="1" applyFont="1" applyFill="1" applyBorder="1" applyAlignment="1">
      <alignment horizontal="right"/>
    </xf>
    <xf numFmtId="0" fontId="0" fillId="4" borderId="5" xfId="0" applyNumberFormat="1" applyFont="1" applyFill="1" applyBorder="1" applyAlignment="1">
      <alignment wrapText="1"/>
    </xf>
    <xf numFmtId="164" fontId="46" fillId="0" borderId="42" xfId="0" applyNumberFormat="1" applyFont="1" applyBorder="1" applyAlignment="1">
      <alignment horizontal="right"/>
    </xf>
    <xf numFmtId="0" fontId="24" fillId="0" borderId="0" xfId="0" applyNumberFormat="1" applyFont="1" applyAlignment="1">
      <alignment horizontal="left" vertical="center"/>
    </xf>
    <xf numFmtId="0" fontId="46" fillId="0" borderId="0" xfId="0" applyFont="1" applyAlignment="1">
      <alignment vertical="center"/>
    </xf>
    <xf numFmtId="164" fontId="0" fillId="0" borderId="42" xfId="0" applyNumberFormat="1" applyBorder="1" applyAlignment="1">
      <alignment horizontal="right"/>
    </xf>
    <xf numFmtId="164" fontId="0" fillId="0" borderId="35" xfId="0" applyNumberFormat="1" applyBorder="1" applyAlignment="1">
      <alignment horizontal="right" wrapText="1"/>
    </xf>
    <xf numFmtId="164" fontId="46" fillId="0" borderId="48" xfId="0" applyNumberFormat="1" applyFont="1" applyFill="1" applyBorder="1" applyAlignment="1">
      <alignment horizontal="right"/>
    </xf>
    <xf numFmtId="164" fontId="46" fillId="0" borderId="34" xfId="0" applyNumberFormat="1" applyFont="1" applyFill="1" applyBorder="1" applyAlignment="1">
      <alignment horizontal="right"/>
    </xf>
    <xf numFmtId="0" fontId="89" fillId="0" borderId="0" xfId="0" applyFont="1" applyAlignment="1">
      <alignment vertical="center" wrapText="1"/>
    </xf>
    <xf numFmtId="164" fontId="46" fillId="0" borderId="59" xfId="0" applyNumberFormat="1" applyFont="1" applyFill="1" applyBorder="1" applyAlignment="1">
      <alignment horizontal="right"/>
    </xf>
    <xf numFmtId="164" fontId="46" fillId="0" borderId="47" xfId="0" applyNumberFormat="1" applyFont="1" applyFill="1" applyBorder="1" applyAlignment="1">
      <alignment horizontal="right"/>
    </xf>
    <xf numFmtId="0" fontId="0" fillId="0" borderId="11" xfId="0" applyBorder="1"/>
    <xf numFmtId="0" fontId="46" fillId="0" borderId="11" xfId="0" applyFont="1" applyBorder="1"/>
    <xf numFmtId="0" fontId="46" fillId="0" borderId="33" xfId="0" applyFont="1" applyBorder="1"/>
    <xf numFmtId="0" fontId="46" fillId="0" borderId="33" xfId="0" applyFont="1" applyBorder="1" applyAlignment="1">
      <alignment horizontal="right"/>
    </xf>
    <xf numFmtId="164" fontId="46" fillId="0" borderId="55" xfId="0" applyNumberFormat="1" applyFont="1" applyFill="1" applyBorder="1" applyAlignment="1"/>
    <xf numFmtId="164" fontId="46" fillId="0" borderId="46" xfId="0" applyNumberFormat="1" applyFont="1" applyFill="1" applyBorder="1" applyAlignment="1"/>
    <xf numFmtId="164" fontId="46" fillId="0" borderId="54" xfId="0" applyNumberFormat="1" applyFont="1" applyFill="1" applyBorder="1" applyAlignment="1"/>
    <xf numFmtId="3" fontId="46" fillId="0" borderId="24" xfId="0" applyNumberFormat="1" applyFont="1" applyBorder="1" applyAlignment="1">
      <alignment horizontal="right"/>
    </xf>
    <xf numFmtId="166" fontId="46" fillId="0" borderId="48" xfId="0" applyNumberFormat="1" applyFont="1" applyBorder="1" applyAlignment="1">
      <alignment horizontal="right"/>
    </xf>
    <xf numFmtId="164" fontId="46" fillId="0" borderId="33" xfId="0" applyNumberFormat="1" applyFont="1" applyBorder="1" applyAlignment="1">
      <alignment horizontal="right"/>
    </xf>
    <xf numFmtId="164" fontId="0" fillId="0" borderId="54" xfId="0" applyNumberFormat="1" applyFont="1" applyBorder="1" applyAlignment="1">
      <alignment horizontal="right"/>
    </xf>
    <xf numFmtId="164" fontId="46" fillId="0" borderId="42" xfId="0" applyNumberFormat="1" applyFont="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55" fillId="0" borderId="42" xfId="0" applyNumberFormat="1" applyFont="1" applyBorder="1" applyAlignment="1">
      <alignment horizontal="right" wrapText="1"/>
    </xf>
    <xf numFmtId="164" fontId="55" fillId="0" borderId="55" xfId="0" applyNumberFormat="1" applyFont="1" applyBorder="1" applyAlignment="1">
      <alignment horizontal="right" wrapText="1"/>
    </xf>
    <xf numFmtId="164" fontId="55" fillId="0" borderId="54" xfId="0" applyNumberFormat="1" applyFont="1" applyBorder="1" applyAlignment="1">
      <alignment horizontal="right" wrapText="1"/>
    </xf>
    <xf numFmtId="164" fontId="46" fillId="0" borderId="48" xfId="0" applyNumberFormat="1" applyFont="1" applyFill="1" applyBorder="1" applyAlignment="1" applyProtection="1">
      <alignment horizontal="right" vertical="center"/>
    </xf>
    <xf numFmtId="164" fontId="46" fillId="0" borderId="46" xfId="0" applyNumberFormat="1" applyFont="1" applyFill="1" applyBorder="1" applyAlignment="1" applyProtection="1">
      <alignment horizontal="right" vertical="center"/>
    </xf>
    <xf numFmtId="164" fontId="46" fillId="0" borderId="36" xfId="0" applyNumberFormat="1" applyFont="1" applyFill="1" applyBorder="1" applyAlignment="1" applyProtection="1">
      <alignment horizontal="right" vertical="center"/>
    </xf>
    <xf numFmtId="3" fontId="46" fillId="0" borderId="36" xfId="0" applyNumberFormat="1" applyFont="1" applyFill="1" applyBorder="1"/>
    <xf numFmtId="3" fontId="46" fillId="0" borderId="34" xfId="0" applyNumberFormat="1" applyFont="1" applyFill="1" applyBorder="1"/>
    <xf numFmtId="3" fontId="46" fillId="0" borderId="33" xfId="0" applyNumberFormat="1" applyFont="1" applyFill="1" applyBorder="1"/>
    <xf numFmtId="164" fontId="46" fillId="0" borderId="33" xfId="0" applyNumberFormat="1" applyFont="1" applyFill="1" applyBorder="1" applyAlignment="1">
      <alignment horizontal="right"/>
    </xf>
    <xf numFmtId="164" fontId="46" fillId="0" borderId="34" xfId="0" applyNumberFormat="1" applyFont="1" applyFill="1" applyBorder="1" applyAlignment="1">
      <alignment horizontal="right"/>
    </xf>
    <xf numFmtId="166" fontId="45" fillId="0" borderId="55" xfId="0" applyNumberFormat="1" applyFont="1" applyFill="1" applyBorder="1" applyAlignment="1">
      <alignment horizontal="right"/>
    </xf>
    <xf numFmtId="166" fontId="45" fillId="0" borderId="55" xfId="0" applyNumberFormat="1" applyFont="1" applyBorder="1" applyAlignment="1">
      <alignment horizontal="right"/>
    </xf>
    <xf numFmtId="164" fontId="45" fillId="0" borderId="55" xfId="0" applyNumberFormat="1" applyFont="1" applyFill="1" applyBorder="1" applyAlignment="1">
      <alignment horizontal="right"/>
    </xf>
    <xf numFmtId="166" fontId="46" fillId="0" borderId="38" xfId="0" applyNumberFormat="1" applyFont="1" applyBorder="1" applyAlignment="1">
      <alignment vertical="center"/>
    </xf>
    <xf numFmtId="166" fontId="46" fillId="0" borderId="55" xfId="4" applyNumberFormat="1" applyFont="1" applyBorder="1" applyAlignment="1">
      <alignment horizontal="right"/>
    </xf>
    <xf numFmtId="166" fontId="55" fillId="0" borderId="11" xfId="0" applyNumberFormat="1" applyFont="1" applyBorder="1" applyAlignment="1">
      <alignment horizontal="right"/>
    </xf>
    <xf numFmtId="166" fontId="46" fillId="0" borderId="119" xfId="0" applyNumberFormat="1" applyFont="1" applyBorder="1" applyAlignment="1">
      <alignment horizontal="right"/>
    </xf>
    <xf numFmtId="166" fontId="46" fillId="0" borderId="48" xfId="0" applyNumberFormat="1" applyFont="1" applyBorder="1" applyAlignment="1">
      <alignment horizontal="right"/>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164" fontId="46" fillId="0" borderId="33" xfId="0" applyNumberFormat="1" applyFont="1" applyFill="1" applyBorder="1" applyAlignment="1">
      <alignment horizontal="right"/>
    </xf>
    <xf numFmtId="164" fontId="46" fillId="0" borderId="42" xfId="0" applyNumberFormat="1" applyFont="1" applyBorder="1" applyAlignment="1">
      <alignment horizontal="right"/>
    </xf>
    <xf numFmtId="2" fontId="45" fillId="0" borderId="11" xfId="0" applyNumberFormat="1" applyFont="1" applyFill="1" applyBorder="1" applyAlignment="1">
      <alignment horizontal="right"/>
    </xf>
    <xf numFmtId="2" fontId="45" fillId="0" borderId="32" xfId="0" applyNumberFormat="1" applyFont="1" applyFill="1" applyBorder="1" applyAlignment="1">
      <alignment horizontal="right"/>
    </xf>
    <xf numFmtId="3" fontId="46" fillId="0" borderId="55" xfId="0" applyNumberFormat="1" applyFont="1" applyFill="1" applyBorder="1" applyAlignment="1"/>
    <xf numFmtId="164" fontId="46" fillId="0" borderId="42" xfId="0" applyNumberFormat="1" applyFont="1" applyFill="1" applyBorder="1" applyAlignment="1"/>
    <xf numFmtId="3" fontId="46" fillId="0" borderId="45" xfId="0" applyNumberFormat="1" applyFont="1" applyBorder="1" applyAlignment="1">
      <alignment horizontal="right"/>
    </xf>
    <xf numFmtId="2" fontId="53" fillId="0" borderId="10" xfId="0" applyNumberFormat="1" applyFont="1" applyFill="1" applyBorder="1" applyAlignment="1">
      <alignment horizontal="right" wrapText="1"/>
    </xf>
    <xf numFmtId="2" fontId="53" fillId="0" borderId="11" xfId="0" applyNumberFormat="1" applyFont="1" applyFill="1" applyBorder="1" applyAlignment="1">
      <alignment horizontal="right" vertical="center" wrapText="1"/>
    </xf>
    <xf numFmtId="164" fontId="46" fillId="0" borderId="28" xfId="0" applyNumberFormat="1" applyFont="1" applyFill="1" applyBorder="1" applyAlignment="1">
      <alignment horizontal="right"/>
    </xf>
    <xf numFmtId="166" fontId="55" fillId="0" borderId="42" xfId="0" applyNumberFormat="1" applyFont="1" applyBorder="1" applyAlignment="1">
      <alignment horizontal="right"/>
    </xf>
    <xf numFmtId="164" fontId="58" fillId="0" borderId="35" xfId="0" applyNumberFormat="1" applyFont="1" applyBorder="1" applyAlignment="1">
      <alignment horizontal="right"/>
    </xf>
    <xf numFmtId="3" fontId="55" fillId="0" borderId="34" xfId="0" applyNumberFormat="1" applyFont="1" applyFill="1" applyBorder="1" applyAlignment="1">
      <alignment horizontal="right"/>
    </xf>
    <xf numFmtId="3" fontId="55" fillId="0" borderId="33" xfId="0" applyNumberFormat="1" applyFont="1" applyFill="1" applyBorder="1" applyAlignment="1">
      <alignment horizontal="right"/>
    </xf>
    <xf numFmtId="164" fontId="55" fillId="0" borderId="33" xfId="0" applyNumberFormat="1" applyFont="1" applyFill="1" applyBorder="1" applyAlignment="1">
      <alignment horizontal="right"/>
    </xf>
    <xf numFmtId="164" fontId="58" fillId="0" borderId="34" xfId="0" applyNumberFormat="1" applyFont="1" applyBorder="1" applyAlignment="1">
      <alignment horizontal="right"/>
    </xf>
    <xf numFmtId="166" fontId="58" fillId="0" borderId="34" xfId="0" applyNumberFormat="1" applyFont="1" applyFill="1" applyBorder="1" applyAlignment="1">
      <alignment horizontal="right"/>
    </xf>
    <xf numFmtId="164" fontId="58" fillId="0" borderId="33" xfId="0" applyNumberFormat="1" applyFont="1" applyFill="1" applyBorder="1" applyAlignment="1">
      <alignment horizontal="right"/>
    </xf>
    <xf numFmtId="166" fontId="58" fillId="0" borderId="34" xfId="0" applyNumberFormat="1" applyFont="1" applyBorder="1" applyAlignment="1">
      <alignment horizontal="right"/>
    </xf>
    <xf numFmtId="164" fontId="58" fillId="0" borderId="34" xfId="0" applyNumberFormat="1" applyFont="1" applyFill="1" applyBorder="1" applyAlignment="1">
      <alignment horizontal="right"/>
    </xf>
    <xf numFmtId="164" fontId="55" fillId="0" borderId="34" xfId="0" applyNumberFormat="1" applyFont="1" applyFill="1" applyBorder="1" applyAlignment="1">
      <alignment horizontal="right"/>
    </xf>
    <xf numFmtId="166" fontId="55" fillId="0" borderId="36" xfId="0" applyNumberFormat="1" applyFont="1" applyBorder="1" applyAlignment="1">
      <alignment vertical="center"/>
    </xf>
    <xf numFmtId="3" fontId="55" fillId="0" borderId="42" xfId="0" applyNumberFormat="1" applyFont="1" applyFill="1" applyBorder="1" applyAlignment="1">
      <alignment horizontal="right"/>
    </xf>
    <xf numFmtId="166" fontId="46" fillId="0" borderId="36" xfId="4" applyNumberFormat="1" applyFont="1" applyBorder="1" applyAlignment="1">
      <alignment vertical="center"/>
    </xf>
    <xf numFmtId="164" fontId="46" fillId="0" borderId="33" xfId="4" applyNumberFormat="1" applyFont="1" applyBorder="1" applyAlignment="1">
      <alignment vertical="center"/>
    </xf>
    <xf numFmtId="164" fontId="46" fillId="0" borderId="33" xfId="0" applyNumberFormat="1" applyFont="1" applyBorder="1" applyAlignment="1">
      <alignment horizontal="right"/>
    </xf>
    <xf numFmtId="2" fontId="49" fillId="0" borderId="46" xfId="0" applyNumberFormat="1" applyFont="1" applyFill="1" applyBorder="1" applyAlignment="1">
      <alignment horizontal="right" wrapText="1"/>
    </xf>
    <xf numFmtId="2" fontId="11" fillId="0" borderId="45" xfId="0" applyNumberFormat="1" applyFont="1" applyFill="1" applyBorder="1" applyAlignment="1">
      <alignment horizontal="right" wrapText="1"/>
    </xf>
    <xf numFmtId="164" fontId="46" fillId="0" borderId="42" xfId="0" applyNumberFormat="1" applyFont="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Border="1" applyAlignment="1">
      <alignment horizontal="right"/>
    </xf>
    <xf numFmtId="164" fontId="46" fillId="0" borderId="34" xfId="0" applyNumberFormat="1" applyFont="1" applyFill="1" applyBorder="1" applyAlignment="1">
      <alignment horizontal="right"/>
    </xf>
    <xf numFmtId="164" fontId="46" fillId="0" borderId="33" xfId="0" applyNumberFormat="1" applyFont="1" applyFill="1" applyBorder="1" applyAlignment="1">
      <alignment horizontal="right"/>
    </xf>
    <xf numFmtId="164" fontId="46" fillId="0" borderId="42" xfId="0" applyNumberFormat="1" applyFont="1" applyBorder="1" applyAlignment="1">
      <alignment horizontal="right"/>
    </xf>
    <xf numFmtId="0" fontId="46" fillId="5" borderId="37" xfId="0" applyNumberFormat="1" applyFont="1" applyFill="1" applyBorder="1" applyAlignment="1">
      <alignment horizontal="center" vertical="center"/>
    </xf>
    <xf numFmtId="166" fontId="55" fillId="0" borderId="48" xfId="0" applyNumberFormat="1" applyFont="1" applyFill="1" applyBorder="1" applyAlignment="1">
      <alignment horizontal="right"/>
    </xf>
    <xf numFmtId="3" fontId="55" fillId="0" borderId="48" xfId="0" applyNumberFormat="1" applyFont="1" applyFill="1" applyBorder="1" applyAlignment="1">
      <alignment horizontal="right"/>
    </xf>
    <xf numFmtId="164" fontId="55" fillId="0" borderId="35" xfId="0" applyNumberFormat="1" applyFont="1" applyFill="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46" fillId="0" borderId="42" xfId="0" applyNumberFormat="1" applyFont="1" applyBorder="1" applyAlignment="1">
      <alignment horizontal="right"/>
    </xf>
    <xf numFmtId="164" fontId="46" fillId="0" borderId="36" xfId="0" applyNumberFormat="1" applyFont="1" applyFill="1" applyBorder="1" applyAlignment="1" applyProtection="1">
      <alignment horizontal="right"/>
    </xf>
    <xf numFmtId="164" fontId="46" fillId="0" borderId="38" xfId="0" applyNumberFormat="1" applyFont="1" applyFill="1" applyBorder="1" applyAlignment="1" applyProtection="1">
      <alignment horizontal="right"/>
    </xf>
    <xf numFmtId="3" fontId="46" fillId="0" borderId="36" xfId="0" applyNumberFormat="1" applyFont="1" applyFill="1" applyBorder="1" applyAlignment="1">
      <alignment horizontal="right"/>
    </xf>
    <xf numFmtId="3" fontId="46" fillId="0" borderId="38" xfId="0" applyNumberFormat="1" applyFont="1" applyFill="1" applyBorder="1" applyAlignment="1">
      <alignment horizontal="right"/>
    </xf>
    <xf numFmtId="164" fontId="46" fillId="0" borderId="33" xfId="0" applyNumberFormat="1" applyFont="1" applyBorder="1" applyAlignment="1">
      <alignment horizontal="right"/>
    </xf>
    <xf numFmtId="164" fontId="46" fillId="0" borderId="42" xfId="0" applyNumberFormat="1" applyFont="1" applyBorder="1" applyAlignment="1">
      <alignment horizontal="right"/>
    </xf>
    <xf numFmtId="164" fontId="55" fillId="0" borderId="33" xfId="0" applyNumberFormat="1" applyFont="1" applyBorder="1" applyAlignment="1">
      <alignment horizontal="right"/>
    </xf>
    <xf numFmtId="164" fontId="46" fillId="0" borderId="42" xfId="0" applyNumberFormat="1" applyFont="1" applyBorder="1" applyAlignment="1">
      <alignment horizontal="right"/>
    </xf>
    <xf numFmtId="164" fontId="46" fillId="0" borderId="33" xfId="0" applyNumberFormat="1" applyFont="1" applyBorder="1" applyAlignment="1">
      <alignment horizontal="right"/>
    </xf>
    <xf numFmtId="0" fontId="45" fillId="4" borderId="37" xfId="0" applyNumberFormat="1" applyFont="1" applyFill="1" applyBorder="1" applyAlignment="1">
      <alignment horizontal="center" vertical="center"/>
    </xf>
    <xf numFmtId="0" fontId="46" fillId="0" borderId="38" xfId="0" applyNumberFormat="1" applyFont="1" applyBorder="1" applyAlignment="1">
      <alignment horizontal="right"/>
    </xf>
    <xf numFmtId="0" fontId="7" fillId="0" borderId="28" xfId="0" applyNumberFormat="1" applyFont="1" applyBorder="1" applyAlignment="1">
      <alignment horizontal="right"/>
    </xf>
    <xf numFmtId="166" fontId="46" fillId="0" borderId="30" xfId="0" applyNumberFormat="1" applyFont="1" applyFill="1" applyBorder="1" applyAlignment="1">
      <alignment horizontal="right"/>
    </xf>
    <xf numFmtId="164" fontId="46" fillId="0" borderId="42" xfId="0" applyNumberFormat="1" applyFont="1" applyBorder="1" applyAlignment="1">
      <alignment horizontal="right"/>
    </xf>
    <xf numFmtId="166" fontId="0" fillId="0" borderId="38" xfId="0" applyNumberFormat="1" applyFont="1" applyBorder="1" applyAlignment="1">
      <alignment horizontal="right"/>
    </xf>
    <xf numFmtId="164" fontId="0" fillId="0" borderId="42" xfId="0" applyNumberFormat="1" applyFont="1" applyBorder="1" applyAlignment="1">
      <alignment horizontal="right" wrapText="1"/>
    </xf>
    <xf numFmtId="166" fontId="0" fillId="0" borderId="42" xfId="0" applyNumberFormat="1" applyFont="1" applyBorder="1" applyAlignment="1">
      <alignment horizontal="right"/>
    </xf>
    <xf numFmtId="166" fontId="46" fillId="0" borderId="46" xfId="0" applyNumberFormat="1" applyFont="1" applyBorder="1" applyAlignment="1">
      <alignment horizontal="right"/>
    </xf>
    <xf numFmtId="166" fontId="55" fillId="0" borderId="46" xfId="0" applyNumberFormat="1" applyFont="1" applyBorder="1" applyAlignment="1"/>
    <xf numFmtId="166" fontId="55" fillId="0" borderId="38" xfId="0" applyNumberFormat="1" applyFont="1" applyBorder="1" applyAlignment="1"/>
    <xf numFmtId="166" fontId="0" fillId="0" borderId="121" xfId="0" applyNumberFormat="1" applyFont="1" applyBorder="1" applyAlignment="1">
      <alignment horizontal="right"/>
    </xf>
    <xf numFmtId="166" fontId="7" fillId="0" borderId="121" xfId="0" applyNumberFormat="1" applyFont="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166" fontId="46" fillId="0" borderId="55" xfId="0" applyNumberFormat="1" applyFont="1" applyBorder="1" applyAlignment="1">
      <alignment horizontal="right"/>
    </xf>
    <xf numFmtId="164" fontId="7" fillId="0" borderId="120" xfId="0" applyNumberFormat="1" applyFont="1" applyBorder="1" applyAlignment="1"/>
    <xf numFmtId="0" fontId="7" fillId="0" borderId="90" xfId="0" applyNumberFormat="1" applyFont="1" applyBorder="1" applyAlignment="1"/>
    <xf numFmtId="166" fontId="58" fillId="0" borderId="11" xfId="0" applyNumberFormat="1" applyFont="1" applyBorder="1" applyAlignment="1">
      <alignment horizontal="right"/>
    </xf>
    <xf numFmtId="164" fontId="7" fillId="0" borderId="90" xfId="0" applyNumberFormat="1" applyFont="1" applyBorder="1" applyAlignment="1"/>
    <xf numFmtId="166" fontId="58" fillId="0" borderId="51" xfId="0" applyNumberFormat="1" applyFont="1" applyBorder="1" applyAlignment="1">
      <alignment horizontal="right"/>
    </xf>
    <xf numFmtId="164" fontId="7" fillId="0" borderId="54" xfId="0" applyNumberFormat="1" applyFont="1" applyBorder="1" applyAlignment="1"/>
    <xf numFmtId="166" fontId="0" fillId="0" borderId="38" xfId="0" applyNumberFormat="1" applyFont="1" applyBorder="1" applyAlignment="1"/>
    <xf numFmtId="166" fontId="0" fillId="0" borderId="55" xfId="0" applyNumberFormat="1" applyFont="1" applyBorder="1" applyAlignment="1"/>
    <xf numFmtId="166" fontId="0" fillId="0" borderId="46" xfId="0" applyNumberFormat="1" applyFont="1" applyBorder="1" applyAlignment="1">
      <alignment horizontal="right"/>
    </xf>
    <xf numFmtId="166" fontId="53" fillId="0" borderId="122" xfId="0" applyNumberFormat="1" applyFont="1" applyBorder="1" applyAlignment="1">
      <alignment horizontal="right"/>
    </xf>
    <xf numFmtId="166" fontId="23" fillId="0" borderId="42" xfId="0" applyNumberFormat="1" applyFont="1" applyBorder="1" applyAlignment="1">
      <alignment horizontal="right"/>
    </xf>
    <xf numFmtId="164" fontId="55" fillId="0" borderId="11" xfId="0" applyNumberFormat="1" applyFont="1" applyBorder="1" applyAlignment="1">
      <alignment horizontal="right"/>
    </xf>
    <xf numFmtId="0" fontId="7" fillId="0" borderId="46" xfId="0" applyNumberFormat="1" applyFont="1" applyBorder="1" applyAlignment="1"/>
    <xf numFmtId="0" fontId="7" fillId="0" borderId="38" xfId="0" applyNumberFormat="1" applyFont="1" applyBorder="1" applyAlignment="1"/>
    <xf numFmtId="0" fontId="7" fillId="0" borderId="55" xfId="0" applyNumberFormat="1" applyFont="1" applyBorder="1" applyAlignment="1"/>
    <xf numFmtId="0" fontId="55" fillId="0" borderId="33" xfId="0" applyNumberFormat="1" applyFont="1" applyBorder="1" applyAlignment="1">
      <alignment horizontal="right"/>
    </xf>
    <xf numFmtId="0" fontId="55" fillId="0" borderId="33" xfId="0" applyNumberFormat="1" applyFont="1" applyBorder="1" applyAlignment="1">
      <alignment vertical="center"/>
    </xf>
    <xf numFmtId="164" fontId="55" fillId="0" borderId="33" xfId="0" applyNumberFormat="1" applyFont="1" applyBorder="1" applyAlignment="1">
      <alignment vertical="center"/>
    </xf>
    <xf numFmtId="164" fontId="46" fillId="0" borderId="42" xfId="0" applyNumberFormat="1" applyFont="1" applyBorder="1" applyAlignment="1">
      <alignment horizontal="right"/>
    </xf>
    <xf numFmtId="164" fontId="46" fillId="0" borderId="33" xfId="0" applyNumberFormat="1" applyFont="1" applyBorder="1" applyAlignment="1">
      <alignment horizontal="right"/>
    </xf>
    <xf numFmtId="164" fontId="46" fillId="0" borderId="33" xfId="0" applyNumberFormat="1" applyFont="1" applyFill="1" applyBorder="1" applyAlignment="1">
      <alignment horizontal="right"/>
    </xf>
    <xf numFmtId="164" fontId="46" fillId="0" borderId="33" xfId="0" applyNumberFormat="1" applyFont="1" applyBorder="1" applyAlignment="1">
      <alignment horizontal="right"/>
    </xf>
    <xf numFmtId="164" fontId="46" fillId="0" borderId="42" xfId="0" applyNumberFormat="1" applyFont="1" applyBorder="1" applyAlignment="1">
      <alignment horizontal="right"/>
    </xf>
    <xf numFmtId="3" fontId="46" fillId="0" borderId="46" xfId="0" applyNumberFormat="1" applyFont="1" applyBorder="1" applyAlignment="1">
      <alignment horizontal="right"/>
    </xf>
    <xf numFmtId="0" fontId="46" fillId="0" borderId="0" xfId="0" applyNumberFormat="1" applyFont="1" applyFill="1" applyBorder="1" applyAlignment="1">
      <alignment horizontal="left" wrapText="1"/>
    </xf>
    <xf numFmtId="164" fontId="53" fillId="3" borderId="42" xfId="0" applyNumberFormat="1" applyFont="1" applyFill="1" applyBorder="1" applyAlignment="1">
      <alignment horizontal="right"/>
    </xf>
    <xf numFmtId="164" fontId="23" fillId="3" borderId="42" xfId="0" applyNumberFormat="1" applyFont="1" applyFill="1" applyBorder="1" applyAlignment="1">
      <alignment horizontal="right"/>
    </xf>
    <xf numFmtId="164" fontId="23" fillId="3" borderId="38" xfId="0" applyNumberFormat="1" applyFont="1" applyFill="1" applyBorder="1" applyAlignment="1">
      <alignment horizontal="right"/>
    </xf>
    <xf numFmtId="0" fontId="0" fillId="4" borderId="37" xfId="0" applyNumberFormat="1" applyFont="1" applyFill="1" applyBorder="1" applyAlignment="1">
      <alignment horizontal="center" vertical="center"/>
    </xf>
    <xf numFmtId="164" fontId="11" fillId="0" borderId="38" xfId="0" applyNumberFormat="1" applyFont="1" applyBorder="1" applyAlignment="1">
      <alignment horizontal="right"/>
    </xf>
    <xf numFmtId="164" fontId="11" fillId="0" borderId="54" xfId="0" applyNumberFormat="1" applyFont="1" applyBorder="1" applyAlignment="1">
      <alignment horizontal="right"/>
    </xf>
    <xf numFmtId="164" fontId="46" fillId="0" borderId="33" xfId="0" applyNumberFormat="1" applyFont="1" applyBorder="1" applyAlignment="1">
      <alignment horizontal="right"/>
    </xf>
    <xf numFmtId="166" fontId="11" fillId="0" borderId="34" xfId="4" applyNumberFormat="1" applyFont="1" applyBorder="1" applyAlignment="1">
      <alignment horizontal="right"/>
    </xf>
    <xf numFmtId="166" fontId="11" fillId="0" borderId="33" xfId="4" applyNumberFormat="1" applyFont="1" applyBorder="1" applyAlignment="1">
      <alignment horizontal="right"/>
    </xf>
    <xf numFmtId="166" fontId="13" fillId="0" borderId="33" xfId="0" applyNumberFormat="1" applyFont="1" applyBorder="1" applyAlignment="1">
      <alignment horizontal="right" wrapText="1"/>
    </xf>
    <xf numFmtId="0" fontId="28" fillId="0" borderId="0" xfId="6" applyNumberFormat="1" applyFont="1" applyAlignment="1">
      <alignment horizontal="left" vertical="center" wrapText="1"/>
    </xf>
    <xf numFmtId="0" fontId="46" fillId="0" borderId="0" xfId="6" applyNumberFormat="1" applyFont="1" applyAlignment="1">
      <alignment horizontal="left" vertical="center" wrapText="1"/>
    </xf>
    <xf numFmtId="0" fontId="50" fillId="0" borderId="0" xfId="6" applyNumberFormat="1" applyFont="1" applyAlignment="1">
      <alignment horizontal="left"/>
    </xf>
    <xf numFmtId="0" fontId="50" fillId="0" borderId="0" xfId="6" applyNumberFormat="1" applyFont="1" applyAlignment="1">
      <alignment horizontal="left" vertical="center" wrapText="1"/>
    </xf>
    <xf numFmtId="0" fontId="50" fillId="0" borderId="0" xfId="6" applyNumberFormat="1" applyFont="1" applyAlignment="1">
      <alignment horizontal="left" vertical="center"/>
    </xf>
    <xf numFmtId="0" fontId="17" fillId="0" borderId="0" xfId="1" applyNumberFormat="1" applyAlignment="1" applyProtection="1">
      <alignment vertical="center"/>
    </xf>
    <xf numFmtId="0" fontId="7" fillId="4" borderId="67" xfId="6" applyNumberFormat="1" applyFont="1" applyFill="1" applyBorder="1" applyAlignment="1">
      <alignment horizontal="left" vertical="center" wrapText="1"/>
    </xf>
    <xf numFmtId="0" fontId="11" fillId="4" borderId="68" xfId="0" applyNumberFormat="1" applyFont="1" applyFill="1" applyBorder="1" applyAlignment="1">
      <alignment horizontal="left" vertical="center" wrapText="1"/>
    </xf>
    <xf numFmtId="0" fontId="50" fillId="0" borderId="0" xfId="6" applyNumberFormat="1" applyFont="1" applyAlignment="1">
      <alignment wrapText="1"/>
    </xf>
    <xf numFmtId="0" fontId="46" fillId="0" borderId="0" xfId="6" applyNumberFormat="1" applyFont="1" applyAlignment="1">
      <alignment horizontal="left" vertical="center"/>
    </xf>
    <xf numFmtId="0" fontId="50" fillId="0" borderId="0" xfId="6" applyNumberFormat="1" applyFont="1" applyAlignment="1">
      <alignment horizontal="left" wrapText="1"/>
    </xf>
    <xf numFmtId="0" fontId="28" fillId="0" borderId="0" xfId="0" applyFont="1" applyAlignment="1">
      <alignment horizontal="left" vertical="top" wrapText="1"/>
    </xf>
    <xf numFmtId="0" fontId="46" fillId="0" borderId="0" xfId="0" applyFont="1" applyAlignment="1">
      <alignment horizontal="left" vertical="top" wrapText="1"/>
    </xf>
    <xf numFmtId="0" fontId="28" fillId="0" borderId="0" xfId="6" applyNumberFormat="1" applyFont="1" applyAlignment="1">
      <alignment horizontal="left" vertical="center"/>
    </xf>
    <xf numFmtId="0" fontId="46" fillId="0" borderId="0" xfId="0" applyNumberFormat="1" applyFont="1" applyAlignment="1">
      <alignment horizontal="left" wrapText="1"/>
    </xf>
    <xf numFmtId="0" fontId="5" fillId="0" borderId="0" xfId="0" applyNumberFormat="1" applyFont="1" applyAlignment="1">
      <alignment horizontal="left" wrapText="1"/>
    </xf>
    <xf numFmtId="0" fontId="0" fillId="4" borderId="25" xfId="0" applyNumberFormat="1" applyFont="1" applyFill="1" applyBorder="1" applyAlignment="1">
      <alignment horizontal="left" vertical="center" wrapText="1"/>
    </xf>
    <xf numFmtId="0" fontId="0" fillId="4" borderId="74" xfId="0" applyNumberFormat="1" applyFont="1" applyFill="1" applyBorder="1" applyAlignment="1">
      <alignment horizontal="left" vertical="center" wrapText="1"/>
    </xf>
    <xf numFmtId="0" fontId="0" fillId="4" borderId="75" xfId="0" applyNumberFormat="1" applyFont="1" applyFill="1" applyBorder="1" applyAlignment="1">
      <alignment horizontal="left" vertical="center" wrapText="1"/>
    </xf>
    <xf numFmtId="0" fontId="0" fillId="4" borderId="76" xfId="0" applyNumberFormat="1" applyFont="1" applyFill="1" applyBorder="1" applyAlignment="1">
      <alignment horizontal="left" vertical="center" wrapText="1"/>
    </xf>
    <xf numFmtId="0" fontId="11" fillId="5" borderId="15" xfId="0" applyNumberFormat="1" applyFont="1" applyFill="1" applyBorder="1" applyAlignment="1">
      <alignment horizontal="center" vertical="center"/>
    </xf>
    <xf numFmtId="0" fontId="0" fillId="5" borderId="47" xfId="0" applyFill="1" applyBorder="1" applyAlignment="1">
      <alignment horizontal="center" vertical="center"/>
    </xf>
    <xf numFmtId="0" fontId="0" fillId="4" borderId="69" xfId="0" applyNumberFormat="1" applyFont="1" applyFill="1" applyBorder="1" applyAlignment="1">
      <alignment horizontal="center" vertical="center" wrapText="1"/>
    </xf>
    <xf numFmtId="0" fontId="0" fillId="4" borderId="70" xfId="0" applyNumberFormat="1" applyFont="1" applyFill="1" applyBorder="1" applyAlignment="1">
      <alignment horizontal="center" vertical="center" wrapText="1"/>
    </xf>
    <xf numFmtId="0" fontId="0" fillId="5" borderId="9" xfId="0" applyNumberFormat="1" applyFont="1" applyFill="1" applyBorder="1" applyAlignment="1">
      <alignment horizontal="center" vertical="center"/>
    </xf>
    <xf numFmtId="0" fontId="0" fillId="5" borderId="51" xfId="0" applyFont="1" applyFill="1" applyBorder="1" applyAlignment="1">
      <alignment horizontal="center" vertical="center"/>
    </xf>
    <xf numFmtId="0" fontId="0" fillId="5" borderId="15" xfId="0" applyNumberFormat="1" applyFont="1" applyFill="1" applyBorder="1" applyAlignment="1">
      <alignment horizontal="center" vertical="center"/>
    </xf>
    <xf numFmtId="0" fontId="0" fillId="5" borderId="47" xfId="0" applyFont="1" applyFill="1" applyBorder="1" applyAlignment="1">
      <alignment horizontal="center" vertical="center"/>
    </xf>
    <xf numFmtId="0" fontId="45" fillId="5" borderId="40" xfId="0" applyNumberFormat="1" applyFont="1" applyFill="1" applyBorder="1" applyAlignment="1">
      <alignment horizontal="center" vertical="center"/>
    </xf>
    <xf numFmtId="0" fontId="0" fillId="5" borderId="54" xfId="0" applyFont="1" applyFill="1" applyBorder="1" applyAlignment="1">
      <alignment horizontal="center" vertical="center"/>
    </xf>
    <xf numFmtId="0" fontId="0" fillId="4" borderId="72" xfId="0" applyNumberFormat="1" applyFont="1" applyFill="1" applyBorder="1" applyAlignment="1">
      <alignment horizontal="center" vertical="center" wrapText="1"/>
    </xf>
    <xf numFmtId="0" fontId="0" fillId="4" borderId="73" xfId="0" applyNumberFormat="1" applyFont="1" applyFill="1" applyBorder="1" applyAlignment="1">
      <alignment horizontal="center" vertical="center" wrapText="1"/>
    </xf>
    <xf numFmtId="0" fontId="0" fillId="4" borderId="71" xfId="0" applyNumberFormat="1" applyFont="1" applyFill="1" applyBorder="1" applyAlignment="1">
      <alignment horizontal="center" vertical="center" wrapText="1"/>
    </xf>
    <xf numFmtId="0" fontId="0" fillId="4" borderId="14" xfId="0" applyNumberFormat="1" applyFont="1" applyFill="1" applyBorder="1" applyAlignment="1">
      <alignment horizontal="center" vertical="center" wrapText="1"/>
    </xf>
    <xf numFmtId="0" fontId="0" fillId="0" borderId="0" xfId="0" applyNumberFormat="1" applyFont="1" applyAlignment="1">
      <alignment horizontal="left" vertical="center" wrapText="1"/>
    </xf>
    <xf numFmtId="0" fontId="45" fillId="5" borderId="15" xfId="0" applyNumberFormat="1" applyFont="1" applyFill="1" applyBorder="1" applyAlignment="1">
      <alignment horizontal="center" vertical="center"/>
    </xf>
    <xf numFmtId="0" fontId="7" fillId="0" borderId="0" xfId="0" applyNumberFormat="1" applyFont="1" applyFill="1" applyBorder="1" applyAlignment="1">
      <alignment horizontal="left" wrapText="1"/>
    </xf>
    <xf numFmtId="0" fontId="9" fillId="0" borderId="0" xfId="0" applyNumberFormat="1" applyFont="1" applyAlignment="1">
      <alignment horizontal="left"/>
    </xf>
    <xf numFmtId="0" fontId="46" fillId="4" borderId="67" xfId="0" applyNumberFormat="1" applyFont="1" applyFill="1" applyBorder="1" applyAlignment="1">
      <alignment vertical="center" wrapText="1"/>
    </xf>
    <xf numFmtId="0" fontId="45" fillId="4" borderId="68" xfId="0" applyNumberFormat="1" applyFont="1" applyFill="1" applyBorder="1" applyAlignment="1">
      <alignment vertical="center" wrapText="1"/>
    </xf>
    <xf numFmtId="0" fontId="0" fillId="4" borderId="67" xfId="0" applyNumberFormat="1" applyFill="1" applyBorder="1" applyAlignment="1">
      <alignment horizontal="left" vertical="center" wrapText="1"/>
    </xf>
    <xf numFmtId="0" fontId="35" fillId="4" borderId="68" xfId="0" applyNumberFormat="1" applyFont="1" applyFill="1" applyBorder="1" applyAlignment="1">
      <alignment horizontal="left" vertical="center" wrapText="1"/>
    </xf>
    <xf numFmtId="0" fontId="9" fillId="0" borderId="0" xfId="0" applyNumberFormat="1" applyFont="1" applyAlignment="1">
      <alignment wrapText="1"/>
    </xf>
    <xf numFmtId="0" fontId="0" fillId="0" borderId="0" xfId="0" applyAlignment="1"/>
    <xf numFmtId="0" fontId="19" fillId="0" borderId="43" xfId="0" applyNumberFormat="1" applyFont="1" applyBorder="1" applyAlignment="1">
      <alignment horizontal="left" vertical="center"/>
    </xf>
    <xf numFmtId="0" fontId="0" fillId="0" borderId="43" xfId="0" applyBorder="1" applyAlignment="1">
      <alignment vertical="center"/>
    </xf>
    <xf numFmtId="0" fontId="46" fillId="4" borderId="29" xfId="0" applyNumberFormat="1" applyFont="1" applyFill="1" applyBorder="1" applyAlignment="1">
      <alignment horizontal="left" wrapText="1"/>
    </xf>
    <xf numFmtId="0" fontId="46" fillId="4" borderId="21" xfId="0" applyNumberFormat="1" applyFont="1" applyFill="1" applyBorder="1" applyAlignment="1">
      <alignment horizontal="left" wrapText="1"/>
    </xf>
    <xf numFmtId="0" fontId="46" fillId="4" borderId="3" xfId="0" applyNumberFormat="1" applyFont="1" applyFill="1" applyBorder="1" applyAlignment="1">
      <alignment horizontal="left" wrapText="1"/>
    </xf>
    <xf numFmtId="0" fontId="7" fillId="4" borderId="17" xfId="0" applyNumberFormat="1" applyFont="1" applyFill="1" applyBorder="1" applyAlignment="1">
      <alignment horizontal="center" vertical="center" wrapText="1"/>
    </xf>
    <xf numFmtId="0" fontId="7" fillId="4" borderId="22" xfId="0" applyNumberFormat="1" applyFont="1" applyFill="1" applyBorder="1" applyAlignment="1">
      <alignment horizontal="center" vertical="center" wrapText="1"/>
    </xf>
    <xf numFmtId="0" fontId="7" fillId="4" borderId="4" xfId="0" applyNumberFormat="1" applyFont="1" applyFill="1" applyBorder="1" applyAlignment="1">
      <alignment horizontal="center" vertical="center" wrapText="1"/>
    </xf>
    <xf numFmtId="0" fontId="28" fillId="4" borderId="29" xfId="6" applyNumberFormat="1" applyFont="1" applyFill="1" applyBorder="1" applyAlignment="1">
      <alignment horizontal="left" wrapText="1" indent="2"/>
    </xf>
    <xf numFmtId="0" fontId="28" fillId="4" borderId="21" xfId="6" applyNumberFormat="1" applyFont="1" applyFill="1" applyBorder="1" applyAlignment="1">
      <alignment horizontal="left" wrapText="1" indent="2"/>
    </xf>
    <xf numFmtId="0" fontId="28" fillId="4" borderId="3" xfId="6" applyNumberFormat="1" applyFont="1" applyFill="1" applyBorder="1" applyAlignment="1">
      <alignment horizontal="left" wrapText="1" indent="2"/>
    </xf>
    <xf numFmtId="0" fontId="7" fillId="4" borderId="17" xfId="6" applyNumberFormat="1" applyFont="1" applyFill="1" applyBorder="1" applyAlignment="1">
      <alignment horizontal="center" vertical="center" wrapText="1"/>
    </xf>
    <xf numFmtId="0" fontId="7" fillId="4" borderId="22" xfId="6" applyNumberFormat="1" applyFont="1" applyFill="1" applyBorder="1" applyAlignment="1">
      <alignment horizontal="center" vertical="center" wrapText="1"/>
    </xf>
    <xf numFmtId="0" fontId="7" fillId="4" borderId="4" xfId="6" applyNumberFormat="1" applyFont="1" applyFill="1" applyBorder="1" applyAlignment="1">
      <alignment horizontal="center" vertical="center" wrapText="1"/>
    </xf>
    <xf numFmtId="0" fontId="46" fillId="0" borderId="0" xfId="1" applyNumberFormat="1" applyFont="1" applyAlignment="1" applyProtection="1">
      <alignment horizontal="left" vertical="center" wrapText="1"/>
    </xf>
    <xf numFmtId="0" fontId="105" fillId="0" borderId="0" xfId="6" applyNumberFormat="1" applyFont="1" applyFill="1" applyAlignment="1">
      <alignment horizontal="left" vertical="center" wrapText="1"/>
    </xf>
    <xf numFmtId="0" fontId="50" fillId="0" borderId="0" xfId="6" applyNumberFormat="1" applyFont="1" applyAlignment="1">
      <alignment horizontal="left" vertical="top" wrapText="1"/>
    </xf>
    <xf numFmtId="0" fontId="29" fillId="0" borderId="0" xfId="6" applyNumberFormat="1" applyFont="1" applyAlignment="1">
      <alignment vertical="center" wrapText="1"/>
    </xf>
    <xf numFmtId="0" fontId="24" fillId="0" borderId="0" xfId="6" applyNumberFormat="1" applyFont="1" applyAlignment="1">
      <alignment horizontal="center" vertical="center" wrapText="1"/>
    </xf>
    <xf numFmtId="0" fontId="24" fillId="0" borderId="0" xfId="6" applyNumberFormat="1" applyFont="1" applyAlignment="1">
      <alignment horizontal="left" vertical="center" wrapText="1"/>
    </xf>
    <xf numFmtId="0" fontId="28" fillId="4" borderId="21" xfId="6" applyNumberFormat="1" applyFont="1" applyFill="1" applyBorder="1" applyAlignment="1">
      <alignment horizontal="left" wrapText="1"/>
    </xf>
    <xf numFmtId="0" fontId="28" fillId="4" borderId="3" xfId="6" applyNumberFormat="1" applyFont="1" applyFill="1" applyBorder="1" applyAlignment="1">
      <alignment horizontal="left" wrapText="1"/>
    </xf>
    <xf numFmtId="0" fontId="28" fillId="4" borderId="29" xfId="0" applyNumberFormat="1" applyFont="1" applyFill="1" applyBorder="1" applyAlignment="1">
      <alignment horizontal="left" wrapText="1"/>
    </xf>
    <xf numFmtId="0" fontId="28" fillId="4" borderId="21" xfId="0" applyNumberFormat="1" applyFont="1" applyFill="1" applyBorder="1" applyAlignment="1">
      <alignment horizontal="left" wrapText="1"/>
    </xf>
    <xf numFmtId="0" fontId="28" fillId="4" borderId="3" xfId="0" applyNumberFormat="1" applyFont="1" applyFill="1" applyBorder="1" applyAlignment="1">
      <alignment horizontal="left" wrapText="1"/>
    </xf>
    <xf numFmtId="0" fontId="47" fillId="0" borderId="0" xfId="0" applyNumberFormat="1" applyFont="1" applyAlignment="1">
      <alignment horizontal="left"/>
    </xf>
    <xf numFmtId="0" fontId="0" fillId="4" borderId="67" xfId="0" applyNumberFormat="1" applyFill="1" applyBorder="1" applyAlignment="1">
      <alignment vertical="center" wrapText="1"/>
    </xf>
    <xf numFmtId="0" fontId="7" fillId="4" borderId="68" xfId="0" applyNumberFormat="1" applyFont="1" applyFill="1" applyBorder="1" applyAlignment="1">
      <alignment vertical="center" wrapText="1"/>
    </xf>
    <xf numFmtId="0" fontId="50" fillId="0" borderId="0" xfId="0" applyNumberFormat="1" applyFont="1" applyAlignment="1">
      <alignment horizontal="left" wrapText="1"/>
    </xf>
    <xf numFmtId="0" fontId="0" fillId="0" borderId="0" xfId="0" applyNumberFormat="1" applyFont="1" applyAlignment="1">
      <alignment horizontal="left" wrapText="1"/>
    </xf>
    <xf numFmtId="0" fontId="50" fillId="0" borderId="0" xfId="0" applyNumberFormat="1" applyFont="1" applyAlignment="1">
      <alignment horizontal="left" vertical="center" wrapText="1"/>
    </xf>
    <xf numFmtId="0" fontId="50" fillId="0" borderId="0" xfId="0" applyNumberFormat="1" applyFont="1" applyAlignment="1">
      <alignment horizontal="left" vertical="center"/>
    </xf>
    <xf numFmtId="0" fontId="63" fillId="0" borderId="0" xfId="0" applyNumberFormat="1" applyFont="1" applyAlignment="1">
      <alignment horizontal="left" vertical="center" wrapText="1"/>
    </xf>
    <xf numFmtId="0" fontId="46" fillId="0" borderId="0" xfId="0" applyNumberFormat="1" applyFont="1" applyAlignment="1">
      <alignment horizontal="left" vertical="center" wrapText="1"/>
    </xf>
    <xf numFmtId="0" fontId="46" fillId="4" borderId="77" xfId="0" applyNumberFormat="1" applyFont="1" applyFill="1" applyBorder="1" applyAlignment="1">
      <alignment vertical="center" wrapText="1"/>
    </xf>
    <xf numFmtId="0" fontId="46" fillId="4" borderId="78" xfId="0" applyNumberFormat="1" applyFont="1" applyFill="1" applyBorder="1" applyAlignment="1">
      <alignment vertical="center" wrapText="1"/>
    </xf>
    <xf numFmtId="0" fontId="0" fillId="0" borderId="0" xfId="0" applyNumberFormat="1" applyFont="1" applyAlignment="1">
      <alignment horizontal="left" vertical="center"/>
    </xf>
    <xf numFmtId="0" fontId="46" fillId="4" borderId="67" xfId="0" applyNumberFormat="1" applyFont="1" applyFill="1" applyBorder="1" applyAlignment="1">
      <alignment horizontal="left" vertical="center" wrapText="1"/>
    </xf>
    <xf numFmtId="0" fontId="46" fillId="4" borderId="68" xfId="0" applyNumberFormat="1" applyFont="1" applyFill="1" applyBorder="1" applyAlignment="1">
      <alignment horizontal="left" vertical="center" wrapText="1"/>
    </xf>
    <xf numFmtId="0" fontId="0" fillId="4" borderId="77" xfId="0" applyNumberFormat="1" applyFill="1" applyBorder="1" applyAlignment="1">
      <alignment vertical="center" wrapText="1"/>
    </xf>
    <xf numFmtId="0" fontId="7" fillId="4" borderId="78" xfId="0" applyNumberFormat="1" applyFont="1" applyFill="1" applyBorder="1" applyAlignment="1">
      <alignment vertical="center" wrapText="1"/>
    </xf>
    <xf numFmtId="0" fontId="0" fillId="0" borderId="0" xfId="0" applyFont="1" applyAlignment="1">
      <alignment horizontal="left" vertical="top" wrapText="1"/>
    </xf>
    <xf numFmtId="0" fontId="0" fillId="0" borderId="0" xfId="0" applyFont="1" applyAlignment="1">
      <alignment horizontal="left" wrapText="1"/>
    </xf>
    <xf numFmtId="0" fontId="7" fillId="4" borderId="77" xfId="0" applyNumberFormat="1" applyFont="1" applyFill="1" applyBorder="1" applyAlignment="1">
      <alignment vertical="center" wrapText="1"/>
    </xf>
    <xf numFmtId="0" fontId="22" fillId="4" borderId="78" xfId="0" applyNumberFormat="1" applyFont="1" applyFill="1" applyBorder="1" applyAlignment="1">
      <alignment vertical="center" wrapText="1"/>
    </xf>
    <xf numFmtId="0" fontId="46" fillId="0" borderId="0" xfId="0" applyNumberFormat="1" applyFont="1" applyAlignment="1">
      <alignment horizontal="left" vertical="top" wrapText="1"/>
    </xf>
    <xf numFmtId="0" fontId="7" fillId="4" borderId="67" xfId="0" applyNumberFormat="1" applyFont="1" applyFill="1" applyBorder="1" applyAlignment="1">
      <alignment horizontal="left" vertical="center" wrapText="1"/>
    </xf>
    <xf numFmtId="0" fontId="7" fillId="4" borderId="68" xfId="0" applyNumberFormat="1" applyFont="1" applyFill="1" applyBorder="1" applyAlignment="1">
      <alignment horizontal="left" vertical="center" wrapText="1"/>
    </xf>
    <xf numFmtId="0" fontId="31" fillId="0" borderId="0" xfId="0" applyNumberFormat="1" applyFont="1" applyAlignment="1">
      <alignment vertical="center" wrapText="1"/>
    </xf>
    <xf numFmtId="0" fontId="7" fillId="0" borderId="0" xfId="0" applyNumberFormat="1" applyFont="1" applyAlignment="1">
      <alignment vertical="center" wrapText="1"/>
    </xf>
    <xf numFmtId="0" fontId="24" fillId="0" borderId="0" xfId="0" applyNumberFormat="1" applyFont="1" applyAlignment="1">
      <alignment horizontal="left" vertical="center" wrapText="1"/>
    </xf>
    <xf numFmtId="0" fontId="7" fillId="4" borderId="25" xfId="0" applyNumberFormat="1" applyFont="1" applyFill="1" applyBorder="1" applyAlignment="1">
      <alignment horizontal="left" vertical="center" wrapText="1"/>
    </xf>
    <xf numFmtId="0" fontId="7" fillId="4" borderId="74" xfId="0" applyNumberFormat="1" applyFont="1" applyFill="1" applyBorder="1" applyAlignment="1">
      <alignment horizontal="left" vertical="center" wrapText="1"/>
    </xf>
    <xf numFmtId="0" fontId="46" fillId="0" borderId="0" xfId="0" applyNumberFormat="1" applyFont="1" applyAlignment="1">
      <alignment vertical="center" wrapText="1"/>
    </xf>
    <xf numFmtId="0" fontId="46" fillId="0" borderId="0" xfId="0" applyFont="1" applyAlignment="1">
      <alignment vertical="center" wrapText="1"/>
    </xf>
    <xf numFmtId="0" fontId="46" fillId="0" borderId="0" xfId="0" applyNumberFormat="1" applyFont="1" applyFill="1" applyAlignment="1">
      <alignment horizontal="left" vertical="center" wrapText="1"/>
    </xf>
    <xf numFmtId="0" fontId="46" fillId="0" borderId="0" xfId="0" applyNumberFormat="1" applyFont="1" applyFill="1" applyAlignment="1">
      <alignment horizontal="left" wrapText="1"/>
    </xf>
    <xf numFmtId="0" fontId="46" fillId="4" borderId="37" xfId="0" applyNumberFormat="1" applyFont="1" applyFill="1" applyBorder="1" applyAlignment="1">
      <alignment vertical="center" wrapText="1"/>
    </xf>
    <xf numFmtId="0" fontId="46" fillId="0" borderId="0" xfId="0" applyNumberFormat="1" applyFont="1" applyFill="1" applyBorder="1" applyAlignment="1">
      <alignment horizontal="left" wrapText="1"/>
    </xf>
    <xf numFmtId="0" fontId="46" fillId="0" borderId="0" xfId="0" applyFont="1" applyAlignment="1">
      <alignment horizontal="left" vertical="center" wrapText="1"/>
    </xf>
    <xf numFmtId="0" fontId="83" fillId="4" borderId="25" xfId="0" applyNumberFormat="1" applyFont="1" applyFill="1" applyBorder="1" applyAlignment="1">
      <alignment vertical="center" wrapText="1"/>
    </xf>
    <xf numFmtId="0" fontId="84" fillId="4" borderId="26" xfId="0" applyNumberFormat="1" applyFont="1" applyFill="1" applyBorder="1" applyAlignment="1">
      <alignment vertical="center" wrapText="1"/>
    </xf>
    <xf numFmtId="0" fontId="46" fillId="4" borderId="68" xfId="0" applyNumberFormat="1" applyFont="1" applyFill="1" applyBorder="1" applyAlignment="1">
      <alignment vertical="center" wrapText="1"/>
    </xf>
    <xf numFmtId="0" fontId="45" fillId="0" borderId="0" xfId="0" applyFont="1" applyAlignment="1">
      <alignment horizontal="left" vertical="top" wrapText="1"/>
    </xf>
    <xf numFmtId="0" fontId="35" fillId="4" borderId="13" xfId="0" applyNumberFormat="1" applyFont="1" applyFill="1" applyBorder="1" applyAlignment="1">
      <alignment vertical="center" wrapText="1"/>
    </xf>
    <xf numFmtId="166" fontId="46" fillId="0" borderId="46" xfId="0" applyNumberFormat="1" applyFont="1" applyBorder="1" applyAlignment="1">
      <alignment horizontal="right"/>
    </xf>
    <xf numFmtId="166" fontId="46" fillId="0" borderId="55" xfId="0" applyNumberFormat="1" applyFont="1" applyBorder="1" applyAlignment="1">
      <alignment horizontal="right"/>
    </xf>
    <xf numFmtId="164" fontId="46" fillId="0" borderId="42" xfId="0" applyNumberFormat="1" applyFont="1" applyBorder="1" applyAlignment="1">
      <alignment horizontal="right"/>
    </xf>
    <xf numFmtId="166" fontId="46" fillId="0" borderId="48" xfId="0" applyNumberFormat="1" applyFont="1" applyBorder="1" applyAlignment="1">
      <alignment horizontal="right"/>
    </xf>
    <xf numFmtId="166" fontId="46" fillId="0" borderId="34" xfId="0" applyNumberFormat="1" applyFont="1" applyBorder="1" applyAlignment="1">
      <alignment horizontal="right"/>
    </xf>
    <xf numFmtId="164" fontId="46" fillId="0" borderId="33" xfId="0" applyNumberFormat="1" applyFont="1" applyBorder="1" applyAlignment="1">
      <alignment horizontal="right"/>
    </xf>
    <xf numFmtId="0" fontId="50" fillId="0" borderId="0" xfId="6" applyNumberFormat="1" applyFont="1" applyFill="1" applyAlignment="1">
      <alignment horizontal="left" vertical="center" wrapText="1"/>
    </xf>
    <xf numFmtId="164" fontId="0" fillId="4" borderId="29" xfId="0" applyNumberFormat="1" applyFill="1" applyBorder="1" applyAlignment="1">
      <alignment horizontal="left" vertical="center" wrapText="1"/>
    </xf>
    <xf numFmtId="164" fontId="0" fillId="4" borderId="3" xfId="0" applyNumberFormat="1" applyFill="1" applyBorder="1" applyAlignment="1">
      <alignment horizontal="left" vertical="center" wrapText="1"/>
    </xf>
    <xf numFmtId="0" fontId="0" fillId="4" borderId="17" xfId="0" applyFill="1" applyBorder="1" applyAlignment="1">
      <alignment horizontal="center" vertical="center" wrapText="1"/>
    </xf>
    <xf numFmtId="0" fontId="0" fillId="4" borderId="4" xfId="0" applyFill="1" applyBorder="1" applyAlignment="1">
      <alignment horizontal="center" vertical="center" wrapText="1"/>
    </xf>
    <xf numFmtId="164" fontId="0" fillId="4" borderId="29" xfId="0" applyNumberFormat="1" applyFill="1" applyBorder="1" applyAlignment="1">
      <alignment horizontal="left" vertical="center" wrapText="1" indent="2"/>
    </xf>
    <xf numFmtId="164" fontId="0" fillId="4" borderId="3" xfId="0" applyNumberFormat="1" applyFill="1" applyBorder="1" applyAlignment="1">
      <alignment horizontal="left" vertical="center" wrapText="1" indent="2"/>
    </xf>
    <xf numFmtId="0" fontId="0" fillId="4" borderId="29" xfId="0" applyFill="1" applyBorder="1" applyAlignment="1">
      <alignment horizontal="left" vertical="center" wrapText="1"/>
    </xf>
    <xf numFmtId="0" fontId="0" fillId="4" borderId="3" xfId="0" applyFill="1" applyBorder="1" applyAlignment="1">
      <alignment horizontal="left" vertical="center" wrapText="1"/>
    </xf>
    <xf numFmtId="0" fontId="24" fillId="0" borderId="0" xfId="0" applyNumberFormat="1" applyFont="1" applyAlignment="1">
      <alignment horizontal="left" wrapText="1"/>
    </xf>
    <xf numFmtId="0" fontId="50" fillId="0" borderId="0" xfId="0" applyFont="1" applyFill="1" applyAlignment="1">
      <alignment horizontal="left" vertical="center" wrapText="1"/>
    </xf>
    <xf numFmtId="164" fontId="46" fillId="0" borderId="33" xfId="0" applyNumberFormat="1" applyFont="1" applyFill="1" applyBorder="1" applyAlignment="1">
      <alignment horizontal="right"/>
    </xf>
    <xf numFmtId="0" fontId="46" fillId="4" borderId="29" xfId="0" applyFont="1" applyFill="1" applyBorder="1" applyAlignment="1">
      <alignment horizontal="left" vertical="center" wrapText="1"/>
    </xf>
    <xf numFmtId="0" fontId="46" fillId="4" borderId="3" xfId="0" applyFont="1" applyFill="1" applyBorder="1" applyAlignment="1">
      <alignment horizontal="left" vertical="center" wrapText="1"/>
    </xf>
    <xf numFmtId="166" fontId="12" fillId="0" borderId="30" xfId="0" applyNumberFormat="1" applyFont="1" applyFill="1" applyBorder="1" applyAlignment="1">
      <alignment horizontal="right" wrapText="1"/>
    </xf>
    <xf numFmtId="166" fontId="12" fillId="0" borderId="11" xfId="0" applyNumberFormat="1" applyFont="1" applyFill="1" applyBorder="1" applyAlignment="1">
      <alignment horizontal="right" wrapText="1"/>
    </xf>
    <xf numFmtId="166" fontId="12" fillId="0" borderId="60" xfId="0" applyNumberFormat="1" applyFont="1" applyFill="1" applyBorder="1" applyAlignment="1">
      <alignment horizontal="right"/>
    </xf>
    <xf numFmtId="166" fontId="12" fillId="0" borderId="44" xfId="0" applyNumberFormat="1" applyFont="1" applyFill="1" applyBorder="1" applyAlignment="1">
      <alignment horizontal="right"/>
    </xf>
    <xf numFmtId="164" fontId="0" fillId="0" borderId="24" xfId="0" applyNumberFormat="1" applyFont="1" applyFill="1" applyBorder="1" applyAlignment="1">
      <alignment horizontal="right"/>
    </xf>
    <xf numFmtId="164" fontId="0" fillId="0" borderId="30" xfId="0" applyNumberFormat="1" applyFont="1" applyFill="1" applyBorder="1" applyAlignment="1">
      <alignment horizontal="right"/>
    </xf>
    <xf numFmtId="164" fontId="54" fillId="0" borderId="44" xfId="0" applyNumberFormat="1" applyFont="1" applyFill="1" applyBorder="1" applyAlignment="1">
      <alignment horizontal="right"/>
    </xf>
    <xf numFmtId="164" fontId="12" fillId="0" borderId="11" xfId="0" applyNumberFormat="1" applyFont="1" applyFill="1" applyBorder="1" applyAlignment="1">
      <alignment horizontal="right" wrapText="1"/>
    </xf>
    <xf numFmtId="0" fontId="0" fillId="4" borderId="4" xfId="0" applyNumberFormat="1" applyFont="1" applyFill="1" applyBorder="1" applyAlignment="1">
      <alignment horizontal="center" wrapText="1"/>
    </xf>
    <xf numFmtId="0" fontId="0" fillId="4" borderId="6" xfId="0" applyNumberFormat="1" applyFont="1" applyFill="1" applyBorder="1" applyAlignment="1">
      <alignment horizontal="center" wrapText="1"/>
    </xf>
    <xf numFmtId="0" fontId="0" fillId="4" borderId="5" xfId="0" applyNumberFormat="1" applyFont="1" applyFill="1" applyBorder="1" applyAlignment="1">
      <alignment wrapText="1"/>
    </xf>
    <xf numFmtId="0" fontId="0" fillId="4" borderId="21" xfId="0" applyNumberFormat="1" applyFont="1" applyFill="1" applyBorder="1" applyAlignment="1">
      <alignment wrapText="1"/>
    </xf>
    <xf numFmtId="0" fontId="0" fillId="4" borderId="3" xfId="0" applyNumberFormat="1" applyFont="1" applyFill="1" applyBorder="1" applyAlignment="1">
      <alignment wrapText="1"/>
    </xf>
    <xf numFmtId="164" fontId="0" fillId="0" borderId="50" xfId="0" applyNumberFormat="1" applyFont="1" applyFill="1" applyBorder="1" applyAlignment="1">
      <alignment horizontal="right"/>
    </xf>
    <xf numFmtId="164" fontId="0" fillId="0" borderId="23" xfId="0" applyNumberFormat="1" applyFont="1" applyFill="1" applyBorder="1" applyAlignment="1">
      <alignment horizontal="right"/>
    </xf>
    <xf numFmtId="164" fontId="0" fillId="4" borderId="29" xfId="0" applyNumberFormat="1" applyFill="1" applyBorder="1" applyAlignment="1">
      <alignment horizontal="left" vertical="center"/>
    </xf>
    <xf numFmtId="164" fontId="0" fillId="4" borderId="21" xfId="0" applyNumberFormat="1" applyFill="1" applyBorder="1" applyAlignment="1">
      <alignment horizontal="left" vertical="center"/>
    </xf>
    <xf numFmtId="0" fontId="0" fillId="4" borderId="107" xfId="0" applyFill="1" applyBorder="1" applyAlignment="1">
      <alignment horizontal="center" vertical="center"/>
    </xf>
    <xf numFmtId="0" fontId="0" fillId="4" borderId="56" xfId="0" applyFill="1" applyBorder="1" applyAlignment="1">
      <alignment horizontal="center" vertical="center"/>
    </xf>
    <xf numFmtId="166" fontId="46" fillId="0" borderId="34" xfId="0" applyNumberFormat="1" applyFont="1" applyFill="1" applyBorder="1" applyAlignment="1">
      <alignment horizontal="right"/>
    </xf>
    <xf numFmtId="166" fontId="46" fillId="0" borderId="33" xfId="0" applyNumberFormat="1" applyFont="1" applyFill="1" applyBorder="1" applyAlignment="1">
      <alignment horizontal="right"/>
    </xf>
    <xf numFmtId="166" fontId="0" fillId="0" borderId="30" xfId="0" applyNumberFormat="1" applyFont="1" applyFill="1" applyBorder="1" applyAlignment="1">
      <alignment horizontal="right" wrapText="1"/>
    </xf>
    <xf numFmtId="166" fontId="0" fillId="0" borderId="11" xfId="0" applyNumberFormat="1" applyFont="1" applyFill="1" applyBorder="1" applyAlignment="1">
      <alignment horizontal="right" wrapText="1"/>
    </xf>
    <xf numFmtId="164" fontId="0" fillId="0" borderId="24" xfId="0" applyNumberFormat="1" applyFont="1" applyFill="1" applyBorder="1" applyAlignment="1">
      <alignment horizontal="right" wrapText="1"/>
    </xf>
    <xf numFmtId="164" fontId="0" fillId="0" borderId="30" xfId="0" applyNumberFormat="1" applyFont="1" applyFill="1" applyBorder="1" applyAlignment="1">
      <alignment horizontal="right" wrapText="1"/>
    </xf>
    <xf numFmtId="49" fontId="53" fillId="0" borderId="33" xfId="0" applyNumberFormat="1" applyFont="1" applyFill="1" applyBorder="1" applyAlignment="1">
      <alignment horizontal="right" wrapText="1"/>
    </xf>
    <xf numFmtId="166" fontId="46" fillId="0" borderId="36" xfId="0" applyNumberFormat="1" applyFont="1" applyFill="1" applyBorder="1" applyAlignment="1">
      <alignment horizontal="right"/>
    </xf>
    <xf numFmtId="164" fontId="46" fillId="0" borderId="48" xfId="0" applyNumberFormat="1" applyFont="1" applyFill="1" applyBorder="1" applyAlignment="1">
      <alignment horizontal="right"/>
    </xf>
    <xf numFmtId="164" fontId="46" fillId="0" borderId="34" xfId="0" applyNumberFormat="1" applyFont="1" applyFill="1" applyBorder="1" applyAlignment="1">
      <alignment horizontal="right"/>
    </xf>
    <xf numFmtId="0" fontId="0" fillId="4" borderId="29" xfId="0" applyNumberFormat="1" applyFont="1" applyFill="1" applyBorder="1" applyAlignment="1">
      <alignment horizontal="left" vertical="center" wrapText="1"/>
    </xf>
    <xf numFmtId="0" fontId="0" fillId="4" borderId="21" xfId="0" applyNumberFormat="1" applyFont="1" applyFill="1" applyBorder="1" applyAlignment="1">
      <alignment horizontal="left" vertical="center" wrapText="1"/>
    </xf>
    <xf numFmtId="0" fontId="0" fillId="4" borderId="3" xfId="0" applyNumberFormat="1" applyFont="1" applyFill="1" applyBorder="1" applyAlignment="1">
      <alignment horizontal="left" vertical="center" wrapText="1"/>
    </xf>
    <xf numFmtId="0" fontId="0" fillId="4" borderId="17" xfId="0" applyNumberFormat="1" applyFont="1" applyFill="1" applyBorder="1" applyAlignment="1">
      <alignment horizontal="center" vertical="center" wrapText="1"/>
    </xf>
    <xf numFmtId="0" fontId="0" fillId="4" borderId="22" xfId="0" applyNumberFormat="1" applyFont="1" applyFill="1" applyBorder="1" applyAlignment="1">
      <alignment horizontal="center" vertical="center" wrapText="1"/>
    </xf>
    <xf numFmtId="0" fontId="0" fillId="4" borderId="4" xfId="0" applyNumberFormat="1" applyFont="1" applyFill="1" applyBorder="1" applyAlignment="1">
      <alignment horizontal="center" vertical="center" wrapText="1"/>
    </xf>
    <xf numFmtId="166" fontId="0" fillId="0" borderId="34" xfId="0" applyNumberFormat="1" applyFont="1" applyFill="1" applyBorder="1" applyAlignment="1">
      <alignment horizontal="right" wrapText="1"/>
    </xf>
    <xf numFmtId="166" fontId="0" fillId="0" borderId="33" xfId="0" applyNumberFormat="1" applyFont="1" applyFill="1" applyBorder="1" applyAlignment="1">
      <alignment horizontal="right" wrapText="1"/>
    </xf>
    <xf numFmtId="164" fontId="0" fillId="0" borderId="33" xfId="0" applyNumberFormat="1" applyFont="1" applyFill="1" applyBorder="1" applyAlignment="1">
      <alignment horizontal="right" wrapText="1"/>
    </xf>
    <xf numFmtId="0" fontId="64" fillId="0" borderId="0" xfId="0" applyNumberFormat="1" applyFont="1" applyAlignment="1">
      <alignment horizontal="left" vertical="center" wrapText="1"/>
    </xf>
    <xf numFmtId="0" fontId="0" fillId="4" borderId="29" xfId="0" applyNumberFormat="1" applyFont="1" applyFill="1" applyBorder="1" applyAlignment="1">
      <alignment horizontal="left" wrapText="1" indent="2"/>
    </xf>
    <xf numFmtId="0" fontId="0" fillId="4" borderId="79" xfId="0" applyNumberFormat="1" applyFont="1" applyFill="1" applyBorder="1" applyAlignment="1">
      <alignment horizontal="left" wrapText="1" indent="2"/>
    </xf>
    <xf numFmtId="0" fontId="0" fillId="4" borderId="17" xfId="0" applyNumberFormat="1" applyFont="1" applyFill="1" applyBorder="1" applyAlignment="1">
      <alignment horizontal="center" wrapText="1"/>
    </xf>
    <xf numFmtId="0" fontId="0" fillId="4" borderId="80" xfId="0" applyNumberFormat="1" applyFont="1" applyFill="1" applyBorder="1" applyAlignment="1">
      <alignment horizontal="center" wrapText="1"/>
    </xf>
    <xf numFmtId="0" fontId="0" fillId="0" borderId="0" xfId="0" applyAlignment="1">
      <alignment horizontal="left" wrapText="1"/>
    </xf>
    <xf numFmtId="0" fontId="24" fillId="0" borderId="0" xfId="0" applyNumberFormat="1" applyFont="1" applyAlignment="1">
      <alignment horizontal="left" vertical="top" wrapText="1"/>
    </xf>
    <xf numFmtId="0" fontId="0" fillId="0" borderId="0" xfId="0" applyAlignment="1">
      <alignment vertical="center" wrapText="1"/>
    </xf>
    <xf numFmtId="0" fontId="0" fillId="0" borderId="0" xfId="0" applyNumberFormat="1" applyAlignment="1">
      <alignment horizontal="left" vertical="center" wrapText="1"/>
    </xf>
    <xf numFmtId="0" fontId="0" fillId="4" borderId="3" xfId="0" applyNumberFormat="1" applyFont="1" applyFill="1" applyBorder="1" applyAlignment="1">
      <alignment horizontal="left" wrapText="1" indent="2"/>
    </xf>
    <xf numFmtId="164" fontId="0" fillId="4" borderId="29" xfId="0" applyNumberFormat="1" applyFill="1" applyBorder="1" applyAlignment="1">
      <alignment horizontal="left" wrapText="1"/>
    </xf>
    <xf numFmtId="164" fontId="0" fillId="4" borderId="3" xfId="0" applyNumberFormat="1" applyFont="1" applyFill="1" applyBorder="1" applyAlignment="1">
      <alignment horizontal="left" wrapText="1"/>
    </xf>
    <xf numFmtId="0" fontId="0" fillId="4" borderId="29" xfId="0" applyNumberFormat="1" applyFill="1" applyBorder="1" applyAlignment="1">
      <alignment wrapText="1"/>
    </xf>
    <xf numFmtId="0" fontId="46" fillId="4" borderId="29" xfId="0" applyNumberFormat="1" applyFont="1" applyFill="1" applyBorder="1" applyAlignment="1">
      <alignment horizontal="left" wrapText="1" indent="2"/>
    </xf>
    <xf numFmtId="0" fontId="46" fillId="4" borderId="3" xfId="0" applyFont="1" applyFill="1" applyBorder="1" applyAlignment="1">
      <alignment horizontal="left" wrapText="1" indent="2"/>
    </xf>
    <xf numFmtId="0" fontId="46" fillId="4" borderId="3" xfId="0" applyNumberFormat="1" applyFont="1" applyFill="1" applyBorder="1" applyAlignment="1">
      <alignment horizontal="left" wrapText="1" indent="2"/>
    </xf>
    <xf numFmtId="164" fontId="0" fillId="4" borderId="29" xfId="0" applyNumberFormat="1" applyFill="1" applyBorder="1" applyAlignment="1">
      <alignment horizontal="left" wrapText="1" indent="2"/>
    </xf>
    <xf numFmtId="164" fontId="0" fillId="4" borderId="3" xfId="0" applyNumberFormat="1" applyFill="1" applyBorder="1" applyAlignment="1">
      <alignment horizontal="left" wrapText="1" indent="2"/>
    </xf>
    <xf numFmtId="0" fontId="0" fillId="4" borderId="29" xfId="0" applyNumberFormat="1" applyFill="1" applyBorder="1" applyAlignment="1">
      <alignment horizontal="left" wrapText="1"/>
    </xf>
    <xf numFmtId="0" fontId="0" fillId="4" borderId="3" xfId="0" applyNumberFormat="1" applyFont="1" applyFill="1" applyBorder="1" applyAlignment="1">
      <alignment horizontal="left" wrapText="1"/>
    </xf>
    <xf numFmtId="0" fontId="0" fillId="4" borderId="3" xfId="0" applyNumberFormat="1" applyFill="1" applyBorder="1" applyAlignment="1">
      <alignment horizontal="left" wrapText="1"/>
    </xf>
    <xf numFmtId="164" fontId="0" fillId="4" borderId="29" xfId="0" applyNumberFormat="1" applyFill="1" applyBorder="1" applyAlignment="1">
      <alignment horizontal="left" indent="2"/>
    </xf>
    <xf numFmtId="164" fontId="0" fillId="4" borderId="3" xfId="0" applyNumberFormat="1" applyFill="1" applyBorder="1" applyAlignment="1">
      <alignment horizontal="left" indent="2"/>
    </xf>
    <xf numFmtId="0" fontId="0" fillId="4" borderId="77" xfId="0" applyNumberFormat="1" applyFont="1" applyFill="1" applyBorder="1" applyAlignment="1">
      <alignment vertical="center" wrapText="1"/>
    </xf>
    <xf numFmtId="0" fontId="0" fillId="4" borderId="78" xfId="0" applyNumberFormat="1" applyFont="1" applyFill="1" applyBorder="1" applyAlignment="1">
      <alignment vertical="center" wrapText="1"/>
    </xf>
    <xf numFmtId="0" fontId="50" fillId="0" borderId="0" xfId="7" applyNumberFormat="1" applyFont="1" applyAlignment="1">
      <alignment horizontal="left" vertical="center"/>
    </xf>
    <xf numFmtId="0" fontId="46" fillId="0" borderId="0" xfId="0" applyFont="1" applyAlignment="1">
      <alignment horizontal="left"/>
    </xf>
    <xf numFmtId="0" fontId="7" fillId="4" borderId="77" xfId="7" applyNumberFormat="1" applyFont="1" applyFill="1" applyBorder="1" applyAlignment="1">
      <alignment vertical="center" wrapText="1"/>
    </xf>
    <xf numFmtId="0" fontId="7" fillId="4" borderId="78" xfId="7" applyNumberFormat="1" applyFont="1" applyFill="1" applyBorder="1" applyAlignment="1">
      <alignment vertical="center" wrapText="1"/>
    </xf>
    <xf numFmtId="0" fontId="29" fillId="0" borderId="0" xfId="0" applyNumberFormat="1" applyFont="1" applyAlignment="1">
      <alignment horizontal="left" vertical="center" wrapText="1"/>
    </xf>
    <xf numFmtId="0" fontId="29" fillId="0" borderId="0" xfId="0" applyNumberFormat="1" applyFont="1" applyFill="1" applyBorder="1" applyAlignment="1">
      <alignment horizontal="center" vertical="center" wrapText="1"/>
    </xf>
    <xf numFmtId="0" fontId="29" fillId="0" borderId="0" xfId="0" applyNumberFormat="1" applyFont="1" applyFill="1" applyBorder="1" applyAlignment="1">
      <alignment vertical="center" wrapText="1"/>
    </xf>
    <xf numFmtId="0" fontId="28" fillId="0" borderId="0" xfId="0" applyFont="1" applyAlignment="1">
      <alignment wrapText="1"/>
    </xf>
    <xf numFmtId="0" fontId="0" fillId="0" borderId="0" xfId="0" applyFont="1" applyAlignment="1">
      <alignment wrapText="1"/>
    </xf>
    <xf numFmtId="0" fontId="31" fillId="0" borderId="0" xfId="0" applyNumberFormat="1" applyFont="1" applyAlignment="1">
      <alignment horizontal="left" wrapText="1"/>
    </xf>
    <xf numFmtId="0" fontId="24" fillId="0" borderId="0" xfId="0" applyNumberFormat="1" applyFont="1" applyAlignment="1">
      <alignment horizontal="left" vertical="center"/>
    </xf>
    <xf numFmtId="0" fontId="50" fillId="0" borderId="0" xfId="0" applyNumberFormat="1" applyFont="1" applyFill="1" applyAlignment="1">
      <alignment horizontal="left" vertical="center" wrapText="1"/>
    </xf>
    <xf numFmtId="0" fontId="45" fillId="0" borderId="0" xfId="10" applyNumberFormat="1" applyFont="1" applyAlignment="1">
      <alignment horizontal="left" vertical="top" wrapText="1"/>
    </xf>
    <xf numFmtId="0" fontId="45" fillId="0" borderId="0" xfId="10" applyNumberFormat="1" applyFont="1" applyAlignment="1">
      <alignment vertical="center" wrapText="1"/>
    </xf>
    <xf numFmtId="0" fontId="45" fillId="0" borderId="0" xfId="0" applyFont="1" applyAlignment="1">
      <alignment wrapText="1"/>
    </xf>
    <xf numFmtId="0" fontId="45" fillId="0" borderId="0" xfId="0" applyFont="1" applyAlignment="1"/>
    <xf numFmtId="0" fontId="67" fillId="0" borderId="0" xfId="10" applyNumberFormat="1" applyFont="1" applyBorder="1" applyAlignment="1">
      <alignment horizontal="left" vertical="center" wrapText="1"/>
    </xf>
    <xf numFmtId="0" fontId="101" fillId="0" borderId="0" xfId="0" applyFont="1" applyAlignment="1">
      <alignment wrapText="1"/>
    </xf>
    <xf numFmtId="0" fontId="67" fillId="0" borderId="0" xfId="10" applyNumberFormat="1" applyFont="1" applyAlignment="1">
      <alignment vertical="center" wrapText="1"/>
    </xf>
    <xf numFmtId="0" fontId="67" fillId="0" borderId="0" xfId="10" applyNumberFormat="1" applyFont="1" applyAlignment="1">
      <alignment horizontal="left" vertical="top" wrapText="1"/>
    </xf>
    <xf numFmtId="0" fontId="45" fillId="4" borderId="67" xfId="0" applyNumberFormat="1" applyFont="1" applyFill="1" applyBorder="1" applyAlignment="1">
      <alignment horizontal="left" vertical="center" wrapText="1"/>
    </xf>
    <xf numFmtId="0" fontId="45" fillId="4" borderId="68" xfId="0" applyNumberFormat="1" applyFont="1" applyFill="1" applyBorder="1" applyAlignment="1">
      <alignment horizontal="left" vertical="center" wrapText="1"/>
    </xf>
    <xf numFmtId="0" fontId="46" fillId="0" borderId="0" xfId="0" applyNumberFormat="1" applyFont="1" applyAlignment="1">
      <alignment horizontal="center" vertical="center"/>
    </xf>
    <xf numFmtId="0" fontId="108" fillId="7" borderId="0" xfId="6" applyNumberFormat="1" applyFont="1" applyFill="1" applyAlignment="1">
      <alignment horizontal="left" vertical="center" wrapText="1"/>
    </xf>
    <xf numFmtId="0" fontId="0" fillId="4" borderId="79" xfId="0" applyNumberFormat="1" applyFont="1" applyFill="1" applyBorder="1" applyAlignment="1">
      <alignment horizontal="left" vertical="center" wrapText="1"/>
    </xf>
    <xf numFmtId="0" fontId="7" fillId="4" borderId="80" xfId="0" applyNumberFormat="1" applyFont="1" applyFill="1" applyBorder="1" applyAlignment="1">
      <alignment horizontal="center" vertical="center" wrapText="1"/>
    </xf>
    <xf numFmtId="0" fontId="46" fillId="0" borderId="0" xfId="0" applyNumberFormat="1" applyFont="1" applyBorder="1" applyAlignment="1">
      <alignment horizontal="left" vertical="center" wrapText="1"/>
    </xf>
    <xf numFmtId="0" fontId="89" fillId="0" borderId="0" xfId="0" applyFont="1" applyAlignment="1">
      <alignment horizontal="left" vertical="center" wrapText="1"/>
    </xf>
    <xf numFmtId="0" fontId="7" fillId="4" borderId="37" xfId="0" applyNumberFormat="1" applyFont="1" applyFill="1" applyBorder="1" applyAlignment="1">
      <alignment vertical="center" wrapText="1"/>
    </xf>
    <xf numFmtId="0" fontId="46" fillId="4" borderId="29" xfId="0" applyNumberFormat="1" applyFont="1" applyFill="1" applyBorder="1" applyAlignment="1">
      <alignment horizontal="left" vertical="center" wrapText="1"/>
    </xf>
    <xf numFmtId="0" fontId="46" fillId="4" borderId="3" xfId="0" applyNumberFormat="1" applyFont="1" applyFill="1" applyBorder="1" applyAlignment="1">
      <alignment horizontal="left" vertical="center" wrapText="1"/>
    </xf>
    <xf numFmtId="0" fontId="46" fillId="0" borderId="0" xfId="0" applyFont="1" applyAlignment="1">
      <alignment vertical="center"/>
    </xf>
    <xf numFmtId="0" fontId="46" fillId="4" borderId="79" xfId="0" applyNumberFormat="1" applyFont="1" applyFill="1" applyBorder="1" applyAlignment="1">
      <alignment horizontal="left" vertical="center" wrapText="1"/>
    </xf>
    <xf numFmtId="0" fontId="50" fillId="0" borderId="0" xfId="4" applyNumberFormat="1" applyFont="1" applyAlignment="1">
      <alignment horizontal="left" vertical="center" wrapText="1"/>
    </xf>
    <xf numFmtId="0" fontId="11" fillId="4" borderId="67" xfId="4" applyNumberFormat="1" applyFont="1" applyFill="1" applyBorder="1" applyAlignment="1">
      <alignment horizontal="left" vertical="center" wrapText="1"/>
    </xf>
    <xf numFmtId="0" fontId="24" fillId="0" borderId="0" xfId="4" applyNumberFormat="1" applyFont="1" applyAlignment="1">
      <alignment horizontal="left" vertical="center" wrapText="1"/>
    </xf>
    <xf numFmtId="0" fontId="7" fillId="4" borderId="81" xfId="4" applyNumberFormat="1" applyFont="1" applyFill="1" applyBorder="1" applyAlignment="1">
      <alignment horizontal="left" vertical="center" wrapText="1"/>
    </xf>
    <xf numFmtId="0" fontId="22" fillId="4" borderId="82" xfId="0" applyNumberFormat="1" applyFont="1" applyFill="1" applyBorder="1" applyAlignment="1">
      <alignment horizontal="left" vertical="center" wrapText="1"/>
    </xf>
    <xf numFmtId="0" fontId="19" fillId="0" borderId="43" xfId="4" applyNumberFormat="1" applyFont="1" applyBorder="1" applyAlignment="1">
      <alignment horizontal="left" vertical="center" wrapText="1"/>
    </xf>
    <xf numFmtId="0" fontId="7" fillId="4" borderId="67" xfId="4" applyNumberFormat="1" applyFont="1" applyFill="1" applyBorder="1" applyAlignment="1">
      <alignment horizontal="left" vertical="center" wrapText="1"/>
    </xf>
    <xf numFmtId="0" fontId="22" fillId="4" borderId="39" xfId="0" applyNumberFormat="1" applyFont="1" applyFill="1" applyBorder="1" applyAlignment="1">
      <alignment horizontal="left" vertical="center" wrapText="1"/>
    </xf>
    <xf numFmtId="0" fontId="9" fillId="0" borderId="0" xfId="0" applyNumberFormat="1" applyFont="1" applyAlignment="1"/>
    <xf numFmtId="0" fontId="9" fillId="0" borderId="0" xfId="7" applyNumberFormat="1" applyFont="1" applyAlignment="1">
      <alignment horizontal="center" vertical="center"/>
    </xf>
    <xf numFmtId="0" fontId="8" fillId="0" borderId="0" xfId="0" applyNumberFormat="1" applyFont="1" applyAlignment="1">
      <alignment vertical="center"/>
    </xf>
    <xf numFmtId="0" fontId="19" fillId="0" borderId="43" xfId="4" applyNumberFormat="1" applyFont="1" applyBorder="1" applyAlignment="1">
      <alignment vertical="center"/>
    </xf>
    <xf numFmtId="0" fontId="7" fillId="0" borderId="43" xfId="0" applyNumberFormat="1" applyFont="1" applyBorder="1" applyAlignment="1">
      <alignment vertical="center"/>
    </xf>
    <xf numFmtId="0" fontId="26" fillId="0" borderId="0" xfId="0" applyNumberFormat="1" applyFont="1" applyAlignment="1">
      <alignment vertical="center"/>
    </xf>
    <xf numFmtId="0" fontId="22" fillId="4" borderId="68" xfId="0" applyNumberFormat="1" applyFont="1" applyFill="1" applyBorder="1" applyAlignment="1">
      <alignment horizontal="left" vertical="center" wrapText="1"/>
    </xf>
    <xf numFmtId="164" fontId="55" fillId="0" borderId="46" xfId="0" applyNumberFormat="1" applyFont="1" applyBorder="1" applyAlignment="1">
      <alignment horizontal="right"/>
    </xf>
    <xf numFmtId="164" fontId="55" fillId="0" borderId="45" xfId="0" applyNumberFormat="1" applyFont="1" applyBorder="1" applyAlignment="1">
      <alignment horizontal="right"/>
    </xf>
  </cellXfs>
  <cellStyles count="27">
    <cellStyle name="Hiperłącze" xfId="1" builtinId="8"/>
    <cellStyle name="Hiperłącze 2" xfId="12" xr:uid="{00000000-0005-0000-0000-000001000000}"/>
    <cellStyle name="Hiperłącze 3" xfId="17" xr:uid="{00000000-0005-0000-0000-000002000000}"/>
    <cellStyle name="Normalny" xfId="0" builtinId="0"/>
    <cellStyle name="Normalny 2" xfId="2" xr:uid="{00000000-0005-0000-0000-000004000000}"/>
    <cellStyle name="Normalny 2 2" xfId="10" xr:uid="{00000000-0005-0000-0000-000005000000}"/>
    <cellStyle name="Normalny 2 3" xfId="14" xr:uid="{00000000-0005-0000-0000-000006000000}"/>
    <cellStyle name="Normalny 3" xfId="3" xr:uid="{00000000-0005-0000-0000-000007000000}"/>
    <cellStyle name="Normalny 3 2" xfId="13" xr:uid="{00000000-0005-0000-0000-000008000000}"/>
    <cellStyle name="Normalny 4" xfId="11" xr:uid="{00000000-0005-0000-0000-000009000000}"/>
    <cellStyle name="Normalny 5" xfId="16" xr:uid="{00000000-0005-0000-0000-00000A000000}"/>
    <cellStyle name="Normalny 5 2" xfId="20" xr:uid="{00000000-0005-0000-0000-00000B000000}"/>
    <cellStyle name="Normalny 5 2 2" xfId="26" xr:uid="{00000000-0005-0000-0000-00000C000000}"/>
    <cellStyle name="Normalny 5 3" xfId="23" xr:uid="{00000000-0005-0000-0000-00000D000000}"/>
    <cellStyle name="Normalny_banki" xfId="4" xr:uid="{00000000-0005-0000-0000-00000E000000}"/>
    <cellStyle name="Normalny_bieżące" xfId="5" xr:uid="{00000000-0005-0000-0000-00000F000000}"/>
    <cellStyle name="Normalny_mieszkania" xfId="6" xr:uid="{00000000-0005-0000-0000-000010000000}"/>
    <cellStyle name="Normalny_transport" xfId="7" xr:uid="{00000000-0005-0000-0000-000011000000}"/>
    <cellStyle name="Procentowy" xfId="8" builtinId="5"/>
    <cellStyle name="Walutowy" xfId="9" builtinId="4"/>
    <cellStyle name="Walutowy 2" xfId="15" xr:uid="{00000000-0005-0000-0000-000014000000}"/>
    <cellStyle name="Walutowy 2 2" xfId="19" xr:uid="{00000000-0005-0000-0000-000015000000}"/>
    <cellStyle name="Walutowy 2 2 2" xfId="25" xr:uid="{00000000-0005-0000-0000-000016000000}"/>
    <cellStyle name="Walutowy 2 3" xfId="22" xr:uid="{00000000-0005-0000-0000-000017000000}"/>
    <cellStyle name="Walutowy 3" xfId="18" xr:uid="{00000000-0005-0000-0000-000018000000}"/>
    <cellStyle name="Walutowy 3 2" xfId="24" xr:uid="{00000000-0005-0000-0000-000019000000}"/>
    <cellStyle name="Walutowy 4" xfId="21" xr:uid="{00000000-0005-0000-0000-00001A000000}"/>
  </cellStyles>
  <dxfs count="57">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ont>
        <strike val="0"/>
      </font>
      <fill>
        <patternFill>
          <bgColor rgb="FFFFC000"/>
        </patternFill>
      </fill>
    </dxf>
    <dxf>
      <font>
        <strike val="0"/>
      </font>
      <fill>
        <patternFill>
          <bgColor rgb="FFFFC000"/>
        </patternFill>
      </fill>
    </dxf>
    <dxf>
      <font>
        <strike val="0"/>
      </font>
      <fill>
        <patternFill>
          <bgColor theme="9" tint="0.79998168889431442"/>
        </patternFill>
      </fill>
    </dxf>
    <dxf>
      <font>
        <strike val="0"/>
      </font>
      <fill>
        <patternFill>
          <bgColor theme="5" tint="0.79998168889431442"/>
        </patternFill>
      </fill>
    </dxf>
    <dxf>
      <font>
        <strike val="0"/>
      </font>
      <fill>
        <patternFill>
          <bgColor theme="7" tint="0.79998168889431442"/>
        </patternFill>
      </fill>
    </dxf>
    <dxf>
      <font>
        <strike val="0"/>
      </font>
      <fill>
        <patternFill>
          <bgColor rgb="FFFFC000"/>
        </patternFill>
      </fill>
    </dxf>
    <dxf>
      <font>
        <color rgb="FF9C0006"/>
      </font>
      <fill>
        <patternFill>
          <bgColor rgb="FFFFC7CE"/>
        </patternFill>
      </fill>
    </dxf>
    <dxf>
      <fill>
        <patternFill>
          <bgColor rgb="FFFFC000"/>
        </patternFill>
      </fill>
    </dxf>
    <dxf>
      <font>
        <strike val="0"/>
        <color theme="1"/>
      </font>
      <fill>
        <patternFill>
          <bgColor theme="7" tint="0.79998168889431442"/>
        </patternFill>
      </fill>
    </dxf>
    <dxf>
      <font>
        <strike val="0"/>
        <color theme="1"/>
      </font>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ont>
        <strike val="0"/>
      </font>
      <fill>
        <patternFill>
          <bgColor theme="5" tint="0.79998168889431442"/>
        </patternFill>
      </fill>
    </dxf>
    <dxf>
      <font>
        <strike val="0"/>
      </font>
      <fill>
        <patternFill>
          <bgColor theme="9" tint="0.79998168889431442"/>
        </patternFill>
      </fill>
    </dxf>
    <dxf>
      <font>
        <strike val="0"/>
        <color theme="1"/>
      </font>
      <fill>
        <patternFill>
          <bgColor theme="7" tint="0.79998168889431442"/>
        </patternFill>
      </fill>
    </dxf>
    <dxf>
      <font>
        <strike val="0"/>
      </font>
      <fill>
        <patternFill>
          <bgColor rgb="FFFFC000"/>
        </patternFill>
      </fill>
    </dxf>
    <dxf>
      <font>
        <strike val="0"/>
      </font>
      <fill>
        <patternFill>
          <bgColor rgb="FFFFC000"/>
        </patternFill>
      </fill>
    </dxf>
    <dxf>
      <font>
        <strike val="0"/>
      </font>
      <fill>
        <patternFill>
          <bgColor rgb="FFFFC000"/>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ont>
        <strike val="0"/>
        <color theme="1"/>
      </font>
      <fill>
        <patternFill>
          <bgColor theme="9" tint="0.79998168889431442"/>
        </patternFill>
      </fill>
    </dxf>
    <dxf>
      <font>
        <strike val="0"/>
        <color theme="1"/>
      </font>
      <fill>
        <patternFill>
          <bgColor theme="7" tint="0.79998168889431442"/>
        </patternFill>
      </fill>
    </dxf>
    <dxf>
      <font>
        <strike val="0"/>
        <color theme="1"/>
      </font>
      <fill>
        <patternFill>
          <bgColor theme="5"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79998168889431442"/>
        </patternFill>
      </fill>
    </dxf>
    <dxf>
      <fill>
        <patternFill>
          <bgColor theme="9" tint="0.79998168889431442"/>
        </patternFill>
      </fill>
    </dxf>
    <dxf>
      <fill>
        <patternFill>
          <bgColor theme="7" tint="0.79998168889431442"/>
        </patternFill>
      </fill>
    </dxf>
    <dxf>
      <font>
        <strike val="0"/>
      </font>
      <fill>
        <patternFill>
          <bgColor rgb="FFFFC000"/>
        </patternFill>
      </fill>
    </dxf>
    <dxf>
      <font>
        <b val="0"/>
        <i val="0"/>
        <strike val="0"/>
        <color theme="1"/>
      </font>
      <fill>
        <patternFill>
          <bgColor rgb="FFCDEBFF"/>
        </patternFill>
      </fill>
    </dxf>
  </dxfs>
  <tableStyles count="0" defaultTableStyle="TableStyleMedium9" defaultPivotStyle="PivotStyleLight16"/>
  <colors>
    <mruColors>
      <color rgb="FF0340B9"/>
      <color rgb="FF007FD6"/>
      <color rgb="FF0070BC"/>
      <color rgb="FF003BF6"/>
      <color rgb="FF0033CC"/>
      <color rgb="FF0066CC"/>
      <color rgb="FF0066FF"/>
      <color rgb="FF3399FF"/>
      <color rgb="FFCDEBFF"/>
      <color rgb="FF105E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tranet/udostepnianie/wskmakro/t_pub/pub_Roczne/Roczne_wska&#378;niki_makroekonomiczne_cz_III.xlsx" TargetMode="External"/><Relationship Id="rId1" Type="http://schemas.openxmlformats.org/officeDocument/2006/relationships/hyperlink" Target="http://intranet/udostepnianie/wskmakro/t_pub/pub_Roczne/Roczne_wska&#378;niki_makroekonomiczne_cz_III.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workbookViewId="0"/>
  </sheetViews>
  <sheetFormatPr defaultRowHeight="13.2"/>
  <cols>
    <col min="1" max="1" width="6.88671875" customWidth="1"/>
    <col min="2" max="2" width="82.6640625" customWidth="1"/>
    <col min="3" max="3" width="16.6640625" customWidth="1"/>
  </cols>
  <sheetData>
    <row r="1" spans="1:4" ht="15.6">
      <c r="A1" s="966" t="s">
        <v>220</v>
      </c>
      <c r="B1" s="8" t="s">
        <v>15</v>
      </c>
    </row>
    <row r="2" spans="1:4">
      <c r="B2" s="9"/>
    </row>
    <row r="3" spans="1:4" ht="13.8">
      <c r="B3" s="10" t="s">
        <v>232</v>
      </c>
      <c r="C3" s="11"/>
      <c r="D3" s="11"/>
    </row>
    <row r="4" spans="1:4" s="2133" customFormat="1" ht="27.6" customHeight="1">
      <c r="B4" s="10"/>
      <c r="C4" s="2254" t="s">
        <v>759</v>
      </c>
      <c r="D4" s="11"/>
    </row>
    <row r="5" spans="1:4" ht="13.8">
      <c r="B5" s="2284" t="s">
        <v>218</v>
      </c>
      <c r="C5" s="11"/>
      <c r="D5" s="11"/>
    </row>
    <row r="6" spans="1:4" ht="13.8">
      <c r="B6" s="2284" t="s">
        <v>333</v>
      </c>
      <c r="C6" s="2255">
        <f>'B+R, INNOWACJE I SPOŁ. INFORM.'!C2</f>
        <v>45993</v>
      </c>
      <c r="D6" s="11"/>
    </row>
    <row r="7" spans="1:4">
      <c r="B7" s="2284" t="s">
        <v>317</v>
      </c>
      <c r="C7" s="1061">
        <f>'BILANS PŁATNICZY'!C2</f>
        <v>46119</v>
      </c>
    </row>
    <row r="8" spans="1:4">
      <c r="B8" s="2284" t="s">
        <v>16</v>
      </c>
      <c r="C8" s="1061">
        <f>BUDOWNICTWO!C2</f>
        <v>46233</v>
      </c>
    </row>
    <row r="9" spans="1:4">
      <c r="B9" s="2284" t="s">
        <v>318</v>
      </c>
      <c r="C9" s="1061">
        <f>'DEFICYT I DŁUG INST'!C2</f>
        <v>46136</v>
      </c>
    </row>
    <row r="10" spans="1:4">
      <c r="B10" s="2284" t="s">
        <v>379</v>
      </c>
      <c r="C10" s="1061">
        <f>EDUKACJA!C2</f>
        <v>46189</v>
      </c>
    </row>
    <row r="11" spans="1:4">
      <c r="B11" s="2284" t="s">
        <v>17</v>
      </c>
      <c r="C11" s="1061">
        <f>'FINANSE PUBLICZNE'!C2</f>
        <v>46190</v>
      </c>
    </row>
    <row r="12" spans="1:4">
      <c r="B12" s="2284" t="s">
        <v>18</v>
      </c>
      <c r="C12" s="1061">
        <f>'HANDEL WEWNĘTRZNY'!C2</f>
        <v>46227</v>
      </c>
    </row>
    <row r="13" spans="1:4">
      <c r="B13" s="2284" t="s">
        <v>19</v>
      </c>
      <c r="C13" s="1061">
        <f>'HANDEL ZAGRANICZNY'!C2</f>
        <v>46161</v>
      </c>
    </row>
    <row r="14" spans="1:4">
      <c r="B14" s="2284" t="s">
        <v>20</v>
      </c>
      <c r="C14" s="1061">
        <f>INWESTYCJE!C2</f>
        <v>46036</v>
      </c>
    </row>
    <row r="15" spans="1:4">
      <c r="B15" s="2284" t="s">
        <v>26</v>
      </c>
      <c r="C15" s="1061">
        <f>LUDNOŚĆ!C2</f>
        <v>46150</v>
      </c>
    </row>
    <row r="16" spans="1:4">
      <c r="B16" s="2284" t="s">
        <v>21</v>
      </c>
      <c r="C16" s="1061">
        <f>MIESZKANIA!C2</f>
        <v>46129</v>
      </c>
    </row>
    <row r="17" spans="2:3">
      <c r="B17" s="2284" t="s">
        <v>22</v>
      </c>
      <c r="C17" s="1061">
        <f>PIENIĄDZ!C2</f>
        <v>46161</v>
      </c>
    </row>
    <row r="18" spans="2:3">
      <c r="B18" s="2284" t="s">
        <v>448</v>
      </c>
      <c r="C18" s="1061">
        <f>'PRZEDS. NIEFINANS.'!C2</f>
        <v>46136</v>
      </c>
    </row>
    <row r="19" spans="2:3">
      <c r="B19" s="2284" t="s">
        <v>23</v>
      </c>
      <c r="C19" s="1061">
        <f>PRZEMYSŁ!C2</f>
        <v>46227</v>
      </c>
    </row>
    <row r="20" spans="2:3">
      <c r="B20" s="2284" t="s">
        <v>614</v>
      </c>
    </row>
    <row r="21" spans="2:3">
      <c r="B21" s="2284" t="s">
        <v>606</v>
      </c>
      <c r="C21" s="1061">
        <f>RACH_NARODOWE_ESA2010!C2</f>
        <v>46129</v>
      </c>
    </row>
    <row r="22" spans="2:3">
      <c r="B22" s="2284" t="s">
        <v>24</v>
      </c>
      <c r="C22" s="1061">
        <f>ROLNICTWO!C2</f>
        <v>46141</v>
      </c>
    </row>
    <row r="23" spans="2:3">
      <c r="B23" s="2284" t="s">
        <v>25</v>
      </c>
      <c r="C23" s="1061">
        <f>'RYNEK PRACY'!C2</f>
        <v>46224</v>
      </c>
    </row>
    <row r="24" spans="2:3">
      <c r="B24" s="2284" t="s">
        <v>685</v>
      </c>
      <c r="C24" s="1061"/>
    </row>
    <row r="25" spans="2:3">
      <c r="B25" s="2284" t="s">
        <v>27</v>
      </c>
      <c r="C25" s="1061">
        <f>ŚRODOWISKO!C2</f>
        <v>46233</v>
      </c>
    </row>
    <row r="26" spans="2:3">
      <c r="B26" s="2284" t="s">
        <v>401</v>
      </c>
      <c r="C26" s="1061">
        <f>'TRANSPORT. POCZTA I TELE...'!C2</f>
        <v>46233</v>
      </c>
    </row>
    <row r="27" spans="2:3">
      <c r="B27" s="2284" t="s">
        <v>207</v>
      </c>
      <c r="C27" s="1061">
        <f>'USŁUGI BIZNESOWE'!C2</f>
        <v>45750</v>
      </c>
    </row>
    <row r="28" spans="2:3">
      <c r="B28" s="2284" t="s">
        <v>319</v>
      </c>
      <c r="C28" s="1061">
        <f>'WARUN ŻYCIA LUDN'!C3</f>
        <v>46210</v>
      </c>
    </row>
    <row r="29" spans="2:3">
      <c r="B29" s="2284" t="s">
        <v>934</v>
      </c>
      <c r="C29" s="1061"/>
    </row>
    <row r="30" spans="2:3" s="2133" customFormat="1">
      <c r="B30" s="2284" t="s">
        <v>940</v>
      </c>
      <c r="C30" s="1061"/>
    </row>
    <row r="31" spans="2:3">
      <c r="B31" s="2284" t="s">
        <v>236</v>
      </c>
      <c r="C31" s="1061">
        <f>'WSKAŹNIKI CEN'!C2</f>
        <v>46233</v>
      </c>
    </row>
    <row r="32" spans="2:3">
      <c r="B32" s="2284" t="s">
        <v>28</v>
      </c>
      <c r="C32" s="1061">
        <f>'WYNIKI FINANSOWE BANKÓW'!C2</f>
        <v>46107</v>
      </c>
    </row>
    <row r="33" spans="2:3">
      <c r="B33" s="2284" t="s">
        <v>31</v>
      </c>
      <c r="C33" s="1061">
        <f>'WYNIKI FINANSOWE FI oraz TFI'!C2</f>
        <v>46233</v>
      </c>
    </row>
    <row r="34" spans="2:3">
      <c r="B34" s="2284" t="s">
        <v>30</v>
      </c>
      <c r="C34" s="1061">
        <f>'WYNIKI FINANSOWE OFE oraz PTE'!C2</f>
        <v>45820</v>
      </c>
    </row>
    <row r="35" spans="2:3" s="2133" customFormat="1">
      <c r="B35" s="2284" t="s">
        <v>753</v>
      </c>
      <c r="C35" s="1061">
        <f>'WYNIKI FINANSOWE SKOK'!C2</f>
        <v>44484</v>
      </c>
    </row>
    <row r="36" spans="2:3">
      <c r="B36" s="2284" t="s">
        <v>29</v>
      </c>
      <c r="C36" s="1061">
        <f>'WYNIKI FINAN ZAKŁ UBEZPIECZEŃ'!C2</f>
        <v>46129</v>
      </c>
    </row>
  </sheetData>
  <phoneticPr fontId="0" type="noConversion"/>
  <conditionalFormatting sqref="C6:C36">
    <cfRule type="timePeriod" dxfId="56" priority="1" timePeriod="last7Days">
      <formula>AND(TODAY()-FLOOR(C6,1)&lt;=6,FLOOR(C6,1)&lt;=TODAY())</formula>
    </cfRule>
  </conditionalFormatting>
  <hyperlinks>
    <hyperlink ref="B8" location="BUDOWNICTWO!A1" display="Budownictwo" xr:uid="{00000000-0004-0000-0000-000000000000}"/>
    <hyperlink ref="B31" location="'WSKAŹNIKI CEN'!A1" display="Wskaźniki cen" xr:uid="{00000000-0004-0000-0000-000001000000}"/>
    <hyperlink ref="B18" location="'PRZEDS. NIEFINANS.'!A1" display="Przedsiębiorstwa niefinansowe" xr:uid="{00000000-0004-0000-0000-000002000000}"/>
    <hyperlink ref="B11" location="'FINANSE PUBLICZNE'!A1" display="Finanse publiczne" xr:uid="{00000000-0004-0000-0000-000003000000}"/>
    <hyperlink ref="B12" location="'HANDEL WEWNĘTRZNY'!A1" display="Handel wewnętrzny" xr:uid="{00000000-0004-0000-0000-000004000000}"/>
    <hyperlink ref="B13" location="'HANDEL ZAGRANICZNY'!A1" display="Handel zagraniczny" xr:uid="{00000000-0004-0000-0000-000005000000}"/>
    <hyperlink ref="B14" location="INWESTYCJE!A1" display="Inwestycje" xr:uid="{00000000-0004-0000-0000-000006000000}"/>
    <hyperlink ref="B16" location="MIESZKANIA!A1" display="Mieszkania" xr:uid="{00000000-0004-0000-0000-000007000000}"/>
    <hyperlink ref="B10" location="EDUKACJA!A1" display="Edukacja" xr:uid="{00000000-0004-0000-0000-000008000000}"/>
    <hyperlink ref="B15" location="LUDNOŚĆ!A1" display="Ludność" xr:uid="{00000000-0004-0000-0000-000009000000}"/>
    <hyperlink ref="B17" location="PIENIĄDZ!A1" display="Pieniądz" xr:uid="{00000000-0004-0000-0000-00000A000000}"/>
    <hyperlink ref="B19" location="PRZEMYSŁ!A1" display="Przemysł" xr:uid="{00000000-0004-0000-0000-00000B000000}"/>
    <hyperlink ref="B22" location="ROLNICTWO!A1" display="Rolnictwo" xr:uid="{00000000-0004-0000-0000-00000C000000}"/>
    <hyperlink ref="B23" location="'RYNEK PRACY'!A1" display="Rynek pracy" xr:uid="{00000000-0004-0000-0000-00000D000000}"/>
    <hyperlink ref="B25" location="ŚRODOWISKO!A1" display="Środowisko" xr:uid="{00000000-0004-0000-0000-00000E000000}"/>
    <hyperlink ref="B26" location="'TRANSPORT. POCZTA I TELE...'!A1" display="Transport. Poczta i telekomunikacja" xr:uid="{00000000-0004-0000-0000-00000F000000}"/>
    <hyperlink ref="B32" location="'WYNIKI FINANSOWE BANKÓW'!A1" display="Wyniki finansowe banków" xr:uid="{00000000-0004-0000-0000-000010000000}"/>
    <hyperlink ref="B36" location="'WYNIKI FINAN ZAKŁ UBEZPIECZEŃ'!A1" display="Wyniki finansowe zakładów ubezpieczeń" xr:uid="{00000000-0004-0000-0000-000011000000}"/>
    <hyperlink ref="B34" location="'WYNIKI FINANSOWE OFE oraz PTE'!A1" display="Wyniki finansowe Otwartych Funduszy Emerytalnych oraz Powszechnych Towarzystw Emerytalnych" xr:uid="{00000000-0004-0000-0000-000012000000}"/>
    <hyperlink ref="B33" location="'WYNIKI FINANSOWE FI oraz TFI'!A1" display="Wyniki finansowe Funduszy Inwestycyjnych oraz Towarzystw Funduszy Inwestycyjnych" xr:uid="{00000000-0004-0000-0000-000013000000}"/>
    <hyperlink ref="B27" location="'USŁUGI BIZNESOWE'!A1" display="Usługi biznesowe" xr:uid="{00000000-0004-0000-0000-000014000000}"/>
    <hyperlink ref="B5" location="'ZNAKI UMOWNE'!A1" display="Znaki umowne" xr:uid="{00000000-0004-0000-0000-000015000000}"/>
    <hyperlink ref="B21" location="RACH_NARODOWE_ESA2010!A1" display="Rachunki narodowe wg ESA 2010" xr:uid="{00000000-0004-0000-0000-000016000000}"/>
    <hyperlink ref="B7" location="'BILANS PŁATNICZY'!A1" display="Bilans płatniczy" xr:uid="{00000000-0004-0000-0000-000017000000}"/>
    <hyperlink ref="B9" location="'DEFICYT I DŁUG INST'!A1" display="Deficyt/nadwyżka i dług sektora instytucji rządowych i samorządowych" xr:uid="{00000000-0004-0000-0000-000018000000}"/>
    <hyperlink ref="B28" location="'WARUN ŻYCIA LUDN'!A1" display="Warunki życia ludności" xr:uid="{00000000-0004-0000-0000-000019000000}"/>
    <hyperlink ref="B6" location="'B+R, INNOWACJE I SPOŁ. INFORM.'!A1" display="Badania  i rozwój, innowacje i społeczeństwo informacyjne" xr:uid="{00000000-0004-0000-0000-00001A000000}"/>
    <hyperlink ref="B20" location="RACH_NARODOWE_ESA1995!A1" display="Rachunki narodowe wg ESA 1995_dane obowiązujące do 31.08.2014" xr:uid="{00000000-0004-0000-0000-00001B000000}"/>
    <hyperlink ref="B29" r:id="rId1" location="'WARUN ŻYCIA LUDN_BAEL_HISTOR'!A1" xr:uid="{00000000-0004-0000-0000-00001C000000}"/>
    <hyperlink ref="B24" r:id="rId2" location="'RYNEK PRACY_BAEL_HISTOR'!A1" xr:uid="{00000000-0004-0000-0000-00001D000000}"/>
    <hyperlink ref="B35" location="'WYNIKI FINANSOWE SKOK'!A1" display="Wyniki finansowe spóldzielczych kas oszczędnościowo-kredytowych" xr:uid="{00000000-0004-0000-0000-00001E000000}"/>
    <hyperlink ref="B30" location="'WARUN ŻYCIA LUDN COICOP 1999'!A1" display="Warunki życia ludności COICOP dane obowiązujące do 31.12.2023" xr:uid="{AB14E0A9-C5C8-454F-B636-DD6EEEAB3D76}"/>
  </hyperlinks>
  <pageMargins left="0.75" right="0.75" top="1" bottom="1" header="0.5" footer="0.5"/>
  <pageSetup paperSize="9" orientation="portrait" verticalDpi="4"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N40"/>
  <sheetViews>
    <sheetView zoomScaleNormal="100" workbookViewId="0">
      <pane xSplit="3" ySplit="4" topLeftCell="Z5" activePane="bottomRight" state="frozen"/>
      <selection pane="topRight" activeCell="D1" sqref="D1"/>
      <selection pane="bottomLeft" activeCell="A5" sqref="A5"/>
      <selection pane="bottomRight" activeCell="AL2" sqref="AL2:AM2"/>
    </sheetView>
  </sheetViews>
  <sheetFormatPr defaultColWidth="9.109375" defaultRowHeight="13.2"/>
  <cols>
    <col min="1" max="1" width="4.6640625" style="15" customWidth="1"/>
    <col min="2" max="2" width="41.109375" style="15" customWidth="1"/>
    <col min="3" max="3" width="10.44140625" style="15" customWidth="1"/>
    <col min="4" max="33" width="9.5546875" style="15" customWidth="1"/>
    <col min="34" max="40" width="10.6640625" style="15" customWidth="1"/>
    <col min="41" max="41" width="9.109375" style="15" customWidth="1"/>
    <col min="42" max="16384" width="9.109375" style="15"/>
  </cols>
  <sheetData>
    <row r="1" spans="2:40" s="12" customFormat="1" ht="15.6">
      <c r="B1" s="3255" t="s">
        <v>233</v>
      </c>
      <c r="C1" s="3255"/>
      <c r="D1" s="3255"/>
      <c r="E1" s="3255"/>
    </row>
    <row r="2" spans="2:40" s="12" customFormat="1" ht="15">
      <c r="B2" s="172" t="s">
        <v>219</v>
      </c>
      <c r="C2" s="251">
        <v>46161</v>
      </c>
      <c r="F2" s="3223" t="s">
        <v>203</v>
      </c>
      <c r="G2" s="3223"/>
      <c r="I2" s="87"/>
      <c r="O2" s="2857"/>
      <c r="P2" s="2857"/>
      <c r="U2" s="3223" t="s">
        <v>203</v>
      </c>
      <c r="V2" s="3223"/>
      <c r="AI2" s="2857"/>
      <c r="AJ2" s="2857"/>
      <c r="AL2" s="3223" t="s">
        <v>203</v>
      </c>
      <c r="AM2" s="3223"/>
    </row>
    <row r="3" spans="2:40" s="12" customFormat="1" ht="20.25" customHeight="1" thickBot="1">
      <c r="B3" s="13" t="s">
        <v>76</v>
      </c>
      <c r="M3" s="31"/>
    </row>
    <row r="4" spans="2:40" s="38" customFormat="1" ht="105.6" customHeight="1" thickBot="1">
      <c r="B4" s="3299" t="s">
        <v>801</v>
      </c>
      <c r="C4" s="3300"/>
      <c r="D4" s="625">
        <v>1989</v>
      </c>
      <c r="E4" s="620">
        <v>1990</v>
      </c>
      <c r="F4" s="620">
        <v>1991</v>
      </c>
      <c r="G4" s="620">
        <v>1992</v>
      </c>
      <c r="H4" s="620">
        <v>1993</v>
      </c>
      <c r="I4" s="620">
        <v>1994</v>
      </c>
      <c r="J4" s="621">
        <v>1995</v>
      </c>
      <c r="K4" s="621">
        <v>1996</v>
      </c>
      <c r="L4" s="621">
        <v>1997</v>
      </c>
      <c r="M4" s="620">
        <v>1998</v>
      </c>
      <c r="N4" s="837">
        <v>1999</v>
      </c>
      <c r="O4" s="625">
        <v>2000</v>
      </c>
      <c r="P4" s="620">
        <v>2001</v>
      </c>
      <c r="Q4" s="620">
        <v>2002</v>
      </c>
      <c r="R4" s="620">
        <v>2003</v>
      </c>
      <c r="S4" s="620">
        <v>2004</v>
      </c>
      <c r="T4" s="620">
        <v>2005</v>
      </c>
      <c r="U4" s="621">
        <v>2006</v>
      </c>
      <c r="V4" s="621">
        <v>2007</v>
      </c>
      <c r="W4" s="621">
        <v>2008</v>
      </c>
      <c r="X4" s="620">
        <v>2009</v>
      </c>
      <c r="Y4" s="836">
        <v>2010</v>
      </c>
      <c r="Z4" s="836">
        <v>2011</v>
      </c>
      <c r="AA4" s="588">
        <v>2012</v>
      </c>
      <c r="AB4" s="588">
        <v>2013</v>
      </c>
      <c r="AC4" s="588">
        <v>2014</v>
      </c>
      <c r="AD4" s="589">
        <v>2015</v>
      </c>
      <c r="AE4" s="626">
        <v>2016</v>
      </c>
      <c r="AF4" s="599">
        <v>2017</v>
      </c>
      <c r="AG4" s="1100">
        <v>2018</v>
      </c>
      <c r="AH4" s="677">
        <v>2019</v>
      </c>
      <c r="AI4" s="599">
        <v>2020</v>
      </c>
      <c r="AJ4" s="599">
        <v>2021</v>
      </c>
      <c r="AK4" s="599">
        <v>2022</v>
      </c>
      <c r="AL4" s="599">
        <v>2023</v>
      </c>
      <c r="AM4" s="599">
        <v>2024</v>
      </c>
      <c r="AN4" s="627">
        <v>2025</v>
      </c>
    </row>
    <row r="5" spans="2:40">
      <c r="B5" s="566" t="s">
        <v>76</v>
      </c>
      <c r="C5" s="628"/>
      <c r="D5" s="1709"/>
      <c r="E5" s="28"/>
      <c r="F5" s="28"/>
      <c r="G5" s="28"/>
      <c r="H5" s="28"/>
      <c r="I5" s="28"/>
      <c r="J5" s="28"/>
      <c r="K5" s="28"/>
      <c r="L5" s="92"/>
      <c r="M5" s="28"/>
      <c r="N5" s="1710"/>
      <c r="O5" s="1709"/>
      <c r="P5" s="28"/>
      <c r="Q5" s="28"/>
      <c r="R5" s="28"/>
      <c r="S5" s="28"/>
      <c r="T5" s="28"/>
      <c r="U5" s="28"/>
      <c r="V5" s="28"/>
      <c r="W5" s="92"/>
      <c r="X5" s="28"/>
      <c r="Y5" s="1711"/>
      <c r="Z5" s="1711"/>
      <c r="AA5" s="1711"/>
      <c r="AB5" s="1711"/>
      <c r="AC5" s="1711"/>
      <c r="AD5" s="1710"/>
      <c r="AE5" s="315"/>
      <c r="AF5" s="1712"/>
      <c r="AG5" s="1724"/>
      <c r="AH5" s="1724"/>
      <c r="AI5" s="1462"/>
      <c r="AJ5" s="1462"/>
      <c r="AK5" s="1462"/>
      <c r="AL5" s="1724"/>
      <c r="AM5" s="1724"/>
      <c r="AN5" s="1463"/>
    </row>
    <row r="6" spans="2:40" ht="18" customHeight="1">
      <c r="B6" s="629" t="s">
        <v>77</v>
      </c>
      <c r="C6" s="591" t="s">
        <v>33</v>
      </c>
      <c r="D6" s="1755">
        <v>100.2</v>
      </c>
      <c r="E6" s="1756">
        <v>113.7</v>
      </c>
      <c r="F6" s="1756">
        <v>97.6</v>
      </c>
      <c r="G6" s="1756">
        <v>97.4</v>
      </c>
      <c r="H6" s="1756">
        <v>98.9</v>
      </c>
      <c r="I6" s="1756">
        <v>118.3</v>
      </c>
      <c r="J6" s="1756">
        <v>116.7</v>
      </c>
      <c r="K6" s="1756">
        <v>109.7</v>
      </c>
      <c r="L6" s="1756">
        <v>113.7</v>
      </c>
      <c r="M6" s="1756">
        <v>109.4</v>
      </c>
      <c r="N6" s="1756">
        <v>102</v>
      </c>
      <c r="O6" s="1551">
        <v>125.3</v>
      </c>
      <c r="P6" s="81">
        <v>111.8</v>
      </c>
      <c r="Q6" s="81">
        <v>108.3</v>
      </c>
      <c r="R6" s="81">
        <v>118.7</v>
      </c>
      <c r="S6" s="81">
        <v>118.2</v>
      </c>
      <c r="T6" s="81">
        <v>110.6</v>
      </c>
      <c r="U6" s="81">
        <v>116.1</v>
      </c>
      <c r="V6" s="81">
        <v>109.4</v>
      </c>
      <c r="W6" s="89">
        <v>106.8</v>
      </c>
      <c r="X6" s="81">
        <v>92</v>
      </c>
      <c r="Y6" s="1498">
        <v>113.2</v>
      </c>
      <c r="Z6" s="1498">
        <v>108.1</v>
      </c>
      <c r="AA6" s="1498">
        <v>103.4</v>
      </c>
      <c r="AB6" s="1498">
        <v>106.5</v>
      </c>
      <c r="AC6" s="1498">
        <v>106.7</v>
      </c>
      <c r="AD6" s="879">
        <v>107.7</v>
      </c>
      <c r="AE6" s="400">
        <v>106.7</v>
      </c>
      <c r="AF6" s="333">
        <v>108.2</v>
      </c>
      <c r="AG6" s="414">
        <v>106.1</v>
      </c>
      <c r="AH6" s="311">
        <v>104.4</v>
      </c>
      <c r="AI6" s="414">
        <v>101</v>
      </c>
      <c r="AJ6" s="414">
        <v>112.8</v>
      </c>
      <c r="AK6" s="414">
        <v>102.5</v>
      </c>
      <c r="AL6" s="414">
        <v>102.4</v>
      </c>
      <c r="AM6" s="414">
        <v>102.7</v>
      </c>
      <c r="AN6" s="979">
        <v>106.8</v>
      </c>
    </row>
    <row r="7" spans="2:40" ht="18" customHeight="1">
      <c r="B7" s="568"/>
      <c r="C7" s="593" t="s">
        <v>35</v>
      </c>
      <c r="D7" s="1125" t="s">
        <v>34</v>
      </c>
      <c r="E7" s="1483" t="s">
        <v>34</v>
      </c>
      <c r="F7" s="1483" t="s">
        <v>34</v>
      </c>
      <c r="G7" s="1483" t="s">
        <v>34</v>
      </c>
      <c r="H7" s="1483" t="s">
        <v>34</v>
      </c>
      <c r="I7" s="1483" t="s">
        <v>34</v>
      </c>
      <c r="J7" s="1483" t="s">
        <v>34</v>
      </c>
      <c r="K7" s="1483" t="s">
        <v>34</v>
      </c>
      <c r="L7" s="1483" t="s">
        <v>34</v>
      </c>
      <c r="M7" s="1483" t="s">
        <v>34</v>
      </c>
      <c r="N7" s="1483" t="s">
        <v>34</v>
      </c>
      <c r="O7" s="1552">
        <v>100</v>
      </c>
      <c r="P7" s="39">
        <v>111.8</v>
      </c>
      <c r="Q7" s="39">
        <v>121.1</v>
      </c>
      <c r="R7" s="39">
        <v>143.69999999999999</v>
      </c>
      <c r="S7" s="39">
        <v>169.9</v>
      </c>
      <c r="T7" s="39">
        <v>187.9</v>
      </c>
      <c r="U7" s="39">
        <v>218.2</v>
      </c>
      <c r="V7" s="39">
        <v>238.7</v>
      </c>
      <c r="W7" s="90">
        <v>254.9</v>
      </c>
      <c r="X7" s="39">
        <v>234.5</v>
      </c>
      <c r="Y7" s="880">
        <v>265.5</v>
      </c>
      <c r="Z7" s="880">
        <v>287</v>
      </c>
      <c r="AA7" s="90">
        <v>296.8</v>
      </c>
      <c r="AB7" s="90">
        <v>316.10000000000002</v>
      </c>
      <c r="AC7" s="90">
        <v>337.3</v>
      </c>
      <c r="AD7" s="39">
        <v>363.3</v>
      </c>
      <c r="AE7" s="385">
        <v>387.6</v>
      </c>
      <c r="AF7" s="393">
        <v>419.4</v>
      </c>
      <c r="AG7" s="393">
        <v>445</v>
      </c>
      <c r="AH7" s="2606">
        <v>464.6</v>
      </c>
      <c r="AI7" s="333">
        <v>469.2</v>
      </c>
      <c r="AJ7" s="333">
        <v>529.29999999999995</v>
      </c>
      <c r="AK7" s="333">
        <v>542.5</v>
      </c>
      <c r="AL7" s="333">
        <v>555.5</v>
      </c>
      <c r="AM7" s="333">
        <v>570.5</v>
      </c>
      <c r="AN7" s="1896">
        <v>609.29999999999995</v>
      </c>
    </row>
    <row r="8" spans="2:40" ht="18" customHeight="1">
      <c r="B8" s="568"/>
      <c r="C8" s="593" t="s">
        <v>36</v>
      </c>
      <c r="D8" s="1125" t="s">
        <v>34</v>
      </c>
      <c r="E8" s="1483" t="s">
        <v>34</v>
      </c>
      <c r="F8" s="1483" t="s">
        <v>34</v>
      </c>
      <c r="G8" s="1483" t="s">
        <v>34</v>
      </c>
      <c r="H8" s="1483" t="s">
        <v>34</v>
      </c>
      <c r="I8" s="1483" t="s">
        <v>34</v>
      </c>
      <c r="J8" s="1483" t="s">
        <v>34</v>
      </c>
      <c r="K8" s="1483" t="s">
        <v>34</v>
      </c>
      <c r="L8" s="1483" t="s">
        <v>34</v>
      </c>
      <c r="M8" s="1483" t="s">
        <v>34</v>
      </c>
      <c r="N8" s="1483" t="s">
        <v>34</v>
      </c>
      <c r="O8" s="1552">
        <v>53.2</v>
      </c>
      <c r="P8" s="39">
        <v>59.5</v>
      </c>
      <c r="Q8" s="39">
        <v>64.400000000000006</v>
      </c>
      <c r="R8" s="39">
        <v>76.400000000000006</v>
      </c>
      <c r="S8" s="39">
        <v>90.4</v>
      </c>
      <c r="T8" s="39">
        <v>100</v>
      </c>
      <c r="U8" s="39">
        <v>116.1</v>
      </c>
      <c r="V8" s="39">
        <v>127</v>
      </c>
      <c r="W8" s="90">
        <v>135.6</v>
      </c>
      <c r="X8" s="39">
        <v>124.8</v>
      </c>
      <c r="Y8" s="880">
        <v>141.30000000000001</v>
      </c>
      <c r="Z8" s="880">
        <v>152.69999999999999</v>
      </c>
      <c r="AA8" s="90">
        <v>157.9</v>
      </c>
      <c r="AB8" s="90">
        <v>168.2</v>
      </c>
      <c r="AC8" s="90">
        <v>179.5</v>
      </c>
      <c r="AD8" s="39">
        <v>193.3</v>
      </c>
      <c r="AE8" s="385">
        <v>206.3</v>
      </c>
      <c r="AF8" s="393">
        <v>223.2</v>
      </c>
      <c r="AG8" s="393">
        <v>236.8</v>
      </c>
      <c r="AH8" s="2606">
        <v>247.2</v>
      </c>
      <c r="AI8" s="404">
        <v>249.7</v>
      </c>
      <c r="AJ8" s="404">
        <v>281.7</v>
      </c>
      <c r="AK8" s="404">
        <v>288.7</v>
      </c>
      <c r="AL8" s="404">
        <v>295.60000000000002</v>
      </c>
      <c r="AM8" s="404">
        <v>303.60000000000002</v>
      </c>
      <c r="AN8" s="874">
        <v>324.2</v>
      </c>
    </row>
    <row r="9" spans="2:40" ht="18" customHeight="1">
      <c r="B9" s="568"/>
      <c r="C9" s="630" t="s">
        <v>242</v>
      </c>
      <c r="D9" s="1125" t="s">
        <v>34</v>
      </c>
      <c r="E9" s="1483" t="s">
        <v>34</v>
      </c>
      <c r="F9" s="1483" t="s">
        <v>34</v>
      </c>
      <c r="G9" s="1483" t="s">
        <v>34</v>
      </c>
      <c r="H9" s="1483" t="s">
        <v>34</v>
      </c>
      <c r="I9" s="1483" t="s">
        <v>34</v>
      </c>
      <c r="J9" s="1483" t="s">
        <v>34</v>
      </c>
      <c r="K9" s="1483" t="s">
        <v>34</v>
      </c>
      <c r="L9" s="1483" t="s">
        <v>34</v>
      </c>
      <c r="M9" s="1483" t="s">
        <v>34</v>
      </c>
      <c r="N9" s="1483" t="s">
        <v>34</v>
      </c>
      <c r="O9" s="1483" t="s">
        <v>34</v>
      </c>
      <c r="P9" s="1121" t="s">
        <v>34</v>
      </c>
      <c r="Q9" s="1121" t="s">
        <v>34</v>
      </c>
      <c r="R9" s="1121" t="s">
        <v>34</v>
      </c>
      <c r="S9" s="1121" t="s">
        <v>34</v>
      </c>
      <c r="T9" s="1121" t="s">
        <v>34</v>
      </c>
      <c r="U9" s="1121" t="s">
        <v>34</v>
      </c>
      <c r="V9" s="1121" t="s">
        <v>34</v>
      </c>
      <c r="W9" s="1121" t="s">
        <v>34</v>
      </c>
      <c r="X9" s="1121" t="s">
        <v>34</v>
      </c>
      <c r="Y9" s="306">
        <v>100</v>
      </c>
      <c r="Z9" s="332">
        <v>108.1</v>
      </c>
      <c r="AA9" s="393">
        <v>111.8</v>
      </c>
      <c r="AB9" s="393">
        <v>119.1</v>
      </c>
      <c r="AC9" s="393">
        <v>127.1</v>
      </c>
      <c r="AD9" s="306">
        <v>136.9</v>
      </c>
      <c r="AE9" s="385">
        <v>146.1</v>
      </c>
      <c r="AF9" s="986">
        <v>158.1</v>
      </c>
      <c r="AG9" s="1101">
        <v>167.7</v>
      </c>
      <c r="AH9" s="2231">
        <v>175.1</v>
      </c>
      <c r="AI9" s="2606">
        <v>176.9</v>
      </c>
      <c r="AJ9" s="2606">
        <v>199.5</v>
      </c>
      <c r="AK9" s="2755">
        <v>204.5</v>
      </c>
      <c r="AL9" s="3018">
        <v>209.4</v>
      </c>
      <c r="AM9" s="3091">
        <v>215.1</v>
      </c>
      <c r="AN9" s="3171">
        <v>229.7</v>
      </c>
    </row>
    <row r="10" spans="2:40" ht="18" customHeight="1">
      <c r="B10" s="568"/>
      <c r="C10" s="630" t="s">
        <v>456</v>
      </c>
      <c r="D10" s="1125" t="s">
        <v>34</v>
      </c>
      <c r="E10" s="1483" t="s">
        <v>34</v>
      </c>
      <c r="F10" s="1483" t="s">
        <v>34</v>
      </c>
      <c r="G10" s="1483" t="s">
        <v>34</v>
      </c>
      <c r="H10" s="1483" t="s">
        <v>34</v>
      </c>
      <c r="I10" s="1483" t="s">
        <v>34</v>
      </c>
      <c r="J10" s="1483" t="s">
        <v>34</v>
      </c>
      <c r="K10" s="1483" t="s">
        <v>34</v>
      </c>
      <c r="L10" s="1483" t="s">
        <v>34</v>
      </c>
      <c r="M10" s="1483" t="s">
        <v>34</v>
      </c>
      <c r="N10" s="1483" t="s">
        <v>34</v>
      </c>
      <c r="O10" s="1483" t="s">
        <v>34</v>
      </c>
      <c r="P10" s="1121" t="s">
        <v>34</v>
      </c>
      <c r="Q10" s="1121" t="s">
        <v>34</v>
      </c>
      <c r="R10" s="1121" t="s">
        <v>34</v>
      </c>
      <c r="S10" s="1121" t="s">
        <v>34</v>
      </c>
      <c r="T10" s="1121" t="s">
        <v>34</v>
      </c>
      <c r="U10" s="1121" t="s">
        <v>34</v>
      </c>
      <c r="V10" s="1121" t="s">
        <v>34</v>
      </c>
      <c r="W10" s="1121" t="s">
        <v>34</v>
      </c>
      <c r="X10" s="1121" t="s">
        <v>34</v>
      </c>
      <c r="Y10" s="1121" t="s">
        <v>34</v>
      </c>
      <c r="Z10" s="1121" t="s">
        <v>34</v>
      </c>
      <c r="AA10" s="1121" t="s">
        <v>34</v>
      </c>
      <c r="AB10" s="1121" t="s">
        <v>34</v>
      </c>
      <c r="AC10" s="1121" t="s">
        <v>34</v>
      </c>
      <c r="AD10" s="306">
        <v>100</v>
      </c>
      <c r="AE10" s="385">
        <v>106.7</v>
      </c>
      <c r="AF10" s="393">
        <v>115.4</v>
      </c>
      <c r="AG10" s="393">
        <v>122.4</v>
      </c>
      <c r="AH10" s="2606">
        <v>127.8</v>
      </c>
      <c r="AI10" s="2606">
        <v>129.1</v>
      </c>
      <c r="AJ10" s="2606">
        <v>145.6</v>
      </c>
      <c r="AK10" s="2755">
        <v>149.19999999999999</v>
      </c>
      <c r="AL10" s="3018">
        <v>152.80000000000001</v>
      </c>
      <c r="AM10" s="3091">
        <v>156.9</v>
      </c>
      <c r="AN10" s="3171">
        <v>167.6</v>
      </c>
    </row>
    <row r="11" spans="2:40" s="2135" customFormat="1" ht="18" customHeight="1">
      <c r="B11" s="568"/>
      <c r="C11" s="630" t="s">
        <v>802</v>
      </c>
      <c r="D11" s="1125" t="s">
        <v>34</v>
      </c>
      <c r="E11" s="1483" t="s">
        <v>34</v>
      </c>
      <c r="F11" s="1483" t="s">
        <v>34</v>
      </c>
      <c r="G11" s="1483" t="s">
        <v>34</v>
      </c>
      <c r="H11" s="1483" t="s">
        <v>34</v>
      </c>
      <c r="I11" s="1483" t="s">
        <v>34</v>
      </c>
      <c r="J11" s="1483" t="s">
        <v>34</v>
      </c>
      <c r="K11" s="1483" t="s">
        <v>34</v>
      </c>
      <c r="L11" s="1483" t="s">
        <v>34</v>
      </c>
      <c r="M11" s="1483" t="s">
        <v>34</v>
      </c>
      <c r="N11" s="1483" t="s">
        <v>34</v>
      </c>
      <c r="O11" s="1483" t="s">
        <v>34</v>
      </c>
      <c r="P11" s="1121" t="s">
        <v>34</v>
      </c>
      <c r="Q11" s="1121" t="s">
        <v>34</v>
      </c>
      <c r="R11" s="1121" t="s">
        <v>34</v>
      </c>
      <c r="S11" s="1121" t="s">
        <v>34</v>
      </c>
      <c r="T11" s="1121" t="s">
        <v>34</v>
      </c>
      <c r="U11" s="1121" t="s">
        <v>34</v>
      </c>
      <c r="V11" s="1121" t="s">
        <v>34</v>
      </c>
      <c r="W11" s="1121" t="s">
        <v>34</v>
      </c>
      <c r="X11" s="1121" t="s">
        <v>34</v>
      </c>
      <c r="Y11" s="1121" t="s">
        <v>34</v>
      </c>
      <c r="Z11" s="1121" t="s">
        <v>34</v>
      </c>
      <c r="AA11" s="1121" t="s">
        <v>34</v>
      </c>
      <c r="AB11" s="1121" t="s">
        <v>34</v>
      </c>
      <c r="AC11" s="1121" t="s">
        <v>34</v>
      </c>
      <c r="AD11" s="1121" t="s">
        <v>34</v>
      </c>
      <c r="AE11" s="1121" t="s">
        <v>34</v>
      </c>
      <c r="AF11" s="1121" t="s">
        <v>34</v>
      </c>
      <c r="AG11" s="1121" t="s">
        <v>34</v>
      </c>
      <c r="AH11" s="1121" t="s">
        <v>34</v>
      </c>
      <c r="AI11" s="1121" t="s">
        <v>34</v>
      </c>
      <c r="AJ11" s="306">
        <v>100</v>
      </c>
      <c r="AK11" s="333">
        <v>102.5</v>
      </c>
      <c r="AL11" s="333">
        <v>105</v>
      </c>
      <c r="AM11" s="333">
        <v>107.8</v>
      </c>
      <c r="AN11" s="1896">
        <v>115.1</v>
      </c>
    </row>
    <row r="12" spans="2:40" ht="18" customHeight="1">
      <c r="B12" s="568" t="s">
        <v>78</v>
      </c>
      <c r="C12" s="630" t="s">
        <v>33</v>
      </c>
      <c r="D12" s="1749">
        <v>101.5</v>
      </c>
      <c r="E12" s="1750">
        <v>82.1</v>
      </c>
      <c r="F12" s="1750">
        <v>137.80000000000001</v>
      </c>
      <c r="G12" s="1750">
        <v>113.9</v>
      </c>
      <c r="H12" s="1750">
        <v>118.5</v>
      </c>
      <c r="I12" s="1750">
        <v>113.4</v>
      </c>
      <c r="J12" s="1750">
        <v>120.5</v>
      </c>
      <c r="K12" s="1750">
        <v>128</v>
      </c>
      <c r="L12" s="1750">
        <v>122</v>
      </c>
      <c r="M12" s="1750">
        <v>114.6</v>
      </c>
      <c r="N12" s="1750">
        <v>104.4</v>
      </c>
      <c r="O12" s="847">
        <v>110.8</v>
      </c>
      <c r="P12" s="306">
        <v>103.2</v>
      </c>
      <c r="Q12" s="306">
        <v>107.3</v>
      </c>
      <c r="R12" s="306">
        <v>108.2</v>
      </c>
      <c r="S12" s="306">
        <v>117.3</v>
      </c>
      <c r="T12" s="306">
        <v>105.2</v>
      </c>
      <c r="U12" s="306">
        <v>116.8</v>
      </c>
      <c r="V12" s="306">
        <v>115.1</v>
      </c>
      <c r="W12" s="393">
        <v>108.5</v>
      </c>
      <c r="X12" s="306">
        <v>85.7</v>
      </c>
      <c r="Y12" s="332">
        <v>113.7</v>
      </c>
      <c r="Z12" s="332">
        <v>106.2</v>
      </c>
      <c r="AA12" s="393">
        <v>98.5</v>
      </c>
      <c r="AB12" s="393">
        <v>102.9</v>
      </c>
      <c r="AC12" s="393">
        <v>110.4</v>
      </c>
      <c r="AD12" s="306">
        <v>105.3</v>
      </c>
      <c r="AE12" s="385">
        <v>106.4</v>
      </c>
      <c r="AF12" s="393">
        <v>110.5</v>
      </c>
      <c r="AG12" s="393">
        <v>107.1</v>
      </c>
      <c r="AH12" s="2606">
        <v>103</v>
      </c>
      <c r="AI12" s="333">
        <v>100.2</v>
      </c>
      <c r="AJ12" s="333">
        <v>115.5</v>
      </c>
      <c r="AK12" s="333">
        <v>104.4</v>
      </c>
      <c r="AL12" s="333">
        <v>99.8</v>
      </c>
      <c r="AM12" s="333">
        <v>104.3</v>
      </c>
      <c r="AN12" s="1896">
        <v>107.2</v>
      </c>
    </row>
    <row r="13" spans="2:40" ht="18" customHeight="1">
      <c r="B13" s="568"/>
      <c r="C13" s="630" t="s">
        <v>243</v>
      </c>
      <c r="D13" s="1125" t="s">
        <v>34</v>
      </c>
      <c r="E13" s="1483" t="s">
        <v>34</v>
      </c>
      <c r="F13" s="1483" t="s">
        <v>34</v>
      </c>
      <c r="G13" s="1483" t="s">
        <v>34</v>
      </c>
      <c r="H13" s="1483" t="s">
        <v>34</v>
      </c>
      <c r="I13" s="1483" t="s">
        <v>34</v>
      </c>
      <c r="J13" s="1483" t="s">
        <v>34</v>
      </c>
      <c r="K13" s="1483" t="s">
        <v>34</v>
      </c>
      <c r="L13" s="1483" t="s">
        <v>34</v>
      </c>
      <c r="M13" s="1483" t="s">
        <v>34</v>
      </c>
      <c r="N13" s="1483" t="s">
        <v>34</v>
      </c>
      <c r="O13" s="847">
        <v>100</v>
      </c>
      <c r="P13" s="306">
        <v>103.2</v>
      </c>
      <c r="Q13" s="306">
        <v>110.7</v>
      </c>
      <c r="R13" s="306">
        <v>119.8</v>
      </c>
      <c r="S13" s="306">
        <v>140.5</v>
      </c>
      <c r="T13" s="306">
        <v>147.80000000000001</v>
      </c>
      <c r="U13" s="306">
        <v>172.6</v>
      </c>
      <c r="V13" s="306">
        <v>198.7</v>
      </c>
      <c r="W13" s="393">
        <v>215.6</v>
      </c>
      <c r="X13" s="306">
        <v>184.8</v>
      </c>
      <c r="Y13" s="332">
        <v>210.1</v>
      </c>
      <c r="Z13" s="332">
        <v>223.1</v>
      </c>
      <c r="AA13" s="393">
        <v>219.8</v>
      </c>
      <c r="AB13" s="393">
        <v>226.2</v>
      </c>
      <c r="AC13" s="393">
        <v>249.7</v>
      </c>
      <c r="AD13" s="306">
        <v>262.89999999999998</v>
      </c>
      <c r="AE13" s="385">
        <v>279.7</v>
      </c>
      <c r="AF13" s="393">
        <v>309.10000000000002</v>
      </c>
      <c r="AG13" s="393">
        <v>331</v>
      </c>
      <c r="AH13" s="2606">
        <v>340.9</v>
      </c>
      <c r="AI13" s="404">
        <v>341.6</v>
      </c>
      <c r="AJ13" s="333">
        <v>394.5</v>
      </c>
      <c r="AK13" s="333">
        <v>411.9</v>
      </c>
      <c r="AL13" s="333">
        <v>411.1</v>
      </c>
      <c r="AM13" s="333">
        <v>428.8</v>
      </c>
      <c r="AN13" s="1896">
        <v>459.7</v>
      </c>
    </row>
    <row r="14" spans="2:40" ht="18" customHeight="1">
      <c r="B14" s="568"/>
      <c r="C14" s="630" t="s">
        <v>244</v>
      </c>
      <c r="D14" s="1125" t="s">
        <v>34</v>
      </c>
      <c r="E14" s="1483" t="s">
        <v>34</v>
      </c>
      <c r="F14" s="1483" t="s">
        <v>34</v>
      </c>
      <c r="G14" s="1483" t="s">
        <v>34</v>
      </c>
      <c r="H14" s="1483" t="s">
        <v>34</v>
      </c>
      <c r="I14" s="1483" t="s">
        <v>34</v>
      </c>
      <c r="J14" s="1483" t="s">
        <v>34</v>
      </c>
      <c r="K14" s="1483" t="s">
        <v>34</v>
      </c>
      <c r="L14" s="1483" t="s">
        <v>34</v>
      </c>
      <c r="M14" s="1483" t="s">
        <v>34</v>
      </c>
      <c r="N14" s="1483" t="s">
        <v>34</v>
      </c>
      <c r="O14" s="847">
        <v>67.7</v>
      </c>
      <c r="P14" s="306">
        <v>69.900000000000006</v>
      </c>
      <c r="Q14" s="306">
        <v>74.900000000000006</v>
      </c>
      <c r="R14" s="306">
        <v>81.099999999999994</v>
      </c>
      <c r="S14" s="306">
        <v>95.1</v>
      </c>
      <c r="T14" s="306">
        <v>100</v>
      </c>
      <c r="U14" s="306">
        <v>116.8</v>
      </c>
      <c r="V14" s="306">
        <v>134.4</v>
      </c>
      <c r="W14" s="393">
        <v>145.80000000000001</v>
      </c>
      <c r="X14" s="306">
        <v>125</v>
      </c>
      <c r="Y14" s="332">
        <v>142.1</v>
      </c>
      <c r="Z14" s="332">
        <v>150.9</v>
      </c>
      <c r="AA14" s="393">
        <v>148.6</v>
      </c>
      <c r="AB14" s="393">
        <v>152.9</v>
      </c>
      <c r="AC14" s="393">
        <v>168.8</v>
      </c>
      <c r="AD14" s="306">
        <v>177.7</v>
      </c>
      <c r="AE14" s="385">
        <v>189.1</v>
      </c>
      <c r="AF14" s="393">
        <v>209</v>
      </c>
      <c r="AG14" s="393">
        <v>223.8</v>
      </c>
      <c r="AH14" s="2606">
        <v>230.5</v>
      </c>
      <c r="AI14" s="2606">
        <v>231</v>
      </c>
      <c r="AJ14" s="404">
        <v>266.8</v>
      </c>
      <c r="AK14" s="404">
        <v>278.5</v>
      </c>
      <c r="AL14" s="404">
        <v>277.89999999999998</v>
      </c>
      <c r="AM14" s="404">
        <v>289.8</v>
      </c>
      <c r="AN14" s="874">
        <v>310.7</v>
      </c>
    </row>
    <row r="15" spans="2:40" ht="18" customHeight="1">
      <c r="B15" s="568"/>
      <c r="C15" s="630" t="s">
        <v>242</v>
      </c>
      <c r="D15" s="1125" t="s">
        <v>34</v>
      </c>
      <c r="E15" s="1483" t="s">
        <v>34</v>
      </c>
      <c r="F15" s="1483" t="s">
        <v>34</v>
      </c>
      <c r="G15" s="1483" t="s">
        <v>34</v>
      </c>
      <c r="H15" s="1483" t="s">
        <v>34</v>
      </c>
      <c r="I15" s="1483" t="s">
        <v>34</v>
      </c>
      <c r="J15" s="1483" t="s">
        <v>34</v>
      </c>
      <c r="K15" s="1483" t="s">
        <v>34</v>
      </c>
      <c r="L15" s="1483" t="s">
        <v>34</v>
      </c>
      <c r="M15" s="1483" t="s">
        <v>34</v>
      </c>
      <c r="N15" s="1483" t="s">
        <v>34</v>
      </c>
      <c r="O15" s="1483" t="s">
        <v>34</v>
      </c>
      <c r="P15" s="1121" t="s">
        <v>34</v>
      </c>
      <c r="Q15" s="1121" t="s">
        <v>34</v>
      </c>
      <c r="R15" s="1121" t="s">
        <v>34</v>
      </c>
      <c r="S15" s="1121" t="s">
        <v>34</v>
      </c>
      <c r="T15" s="1121" t="s">
        <v>34</v>
      </c>
      <c r="U15" s="1121" t="s">
        <v>34</v>
      </c>
      <c r="V15" s="1121" t="s">
        <v>34</v>
      </c>
      <c r="W15" s="1121" t="s">
        <v>34</v>
      </c>
      <c r="X15" s="1121" t="s">
        <v>34</v>
      </c>
      <c r="Y15" s="306">
        <v>100</v>
      </c>
      <c r="Z15" s="332">
        <v>106.2</v>
      </c>
      <c r="AA15" s="393">
        <v>104.6</v>
      </c>
      <c r="AB15" s="393">
        <v>107.6</v>
      </c>
      <c r="AC15" s="393">
        <v>118.8</v>
      </c>
      <c r="AD15" s="306">
        <v>125.1</v>
      </c>
      <c r="AE15" s="385">
        <v>133.1</v>
      </c>
      <c r="AF15" s="393">
        <v>147.1</v>
      </c>
      <c r="AG15" s="393">
        <v>157.5</v>
      </c>
      <c r="AH15" s="2606">
        <v>162.19999999999999</v>
      </c>
      <c r="AI15" s="333">
        <v>162.5</v>
      </c>
      <c r="AJ15" s="2606">
        <v>187.7</v>
      </c>
      <c r="AK15" s="2755">
        <v>196</v>
      </c>
      <c r="AL15" s="3018">
        <v>195.6</v>
      </c>
      <c r="AM15" s="3091">
        <v>204</v>
      </c>
      <c r="AN15" s="3171">
        <v>218.7</v>
      </c>
    </row>
    <row r="16" spans="2:40" ht="18" customHeight="1">
      <c r="B16" s="568"/>
      <c r="C16" s="630" t="s">
        <v>456</v>
      </c>
      <c r="D16" s="1125" t="s">
        <v>34</v>
      </c>
      <c r="E16" s="1483" t="s">
        <v>34</v>
      </c>
      <c r="F16" s="1483" t="s">
        <v>34</v>
      </c>
      <c r="G16" s="1483" t="s">
        <v>34</v>
      </c>
      <c r="H16" s="1483" t="s">
        <v>34</v>
      </c>
      <c r="I16" s="1483" t="s">
        <v>34</v>
      </c>
      <c r="J16" s="1483" t="s">
        <v>34</v>
      </c>
      <c r="K16" s="1483" t="s">
        <v>34</v>
      </c>
      <c r="L16" s="1483" t="s">
        <v>34</v>
      </c>
      <c r="M16" s="1483" t="s">
        <v>34</v>
      </c>
      <c r="N16" s="1483" t="s">
        <v>34</v>
      </c>
      <c r="O16" s="1483" t="s">
        <v>34</v>
      </c>
      <c r="P16" s="1121" t="s">
        <v>34</v>
      </c>
      <c r="Q16" s="1121" t="s">
        <v>34</v>
      </c>
      <c r="R16" s="1121" t="s">
        <v>34</v>
      </c>
      <c r="S16" s="1121" t="s">
        <v>34</v>
      </c>
      <c r="T16" s="1121" t="s">
        <v>34</v>
      </c>
      <c r="U16" s="1121" t="s">
        <v>34</v>
      </c>
      <c r="V16" s="1121" t="s">
        <v>34</v>
      </c>
      <c r="W16" s="1121" t="s">
        <v>34</v>
      </c>
      <c r="X16" s="1121" t="s">
        <v>34</v>
      </c>
      <c r="Y16" s="1121" t="s">
        <v>34</v>
      </c>
      <c r="Z16" s="1121" t="s">
        <v>34</v>
      </c>
      <c r="AA16" s="1121" t="s">
        <v>34</v>
      </c>
      <c r="AB16" s="1121" t="s">
        <v>34</v>
      </c>
      <c r="AC16" s="1121" t="s">
        <v>34</v>
      </c>
      <c r="AD16" s="306">
        <v>100</v>
      </c>
      <c r="AE16" s="385">
        <v>106.4</v>
      </c>
      <c r="AF16" s="393">
        <v>117.6</v>
      </c>
      <c r="AG16" s="393">
        <v>125.9</v>
      </c>
      <c r="AH16" s="2606">
        <v>129.69999999999999</v>
      </c>
      <c r="AI16" s="2606">
        <v>130</v>
      </c>
      <c r="AJ16" s="2606">
        <v>150.19999999999999</v>
      </c>
      <c r="AK16" s="2755">
        <v>156.80000000000001</v>
      </c>
      <c r="AL16" s="3018">
        <v>156.5</v>
      </c>
      <c r="AM16" s="3091">
        <v>163.19999999999999</v>
      </c>
      <c r="AN16" s="3171">
        <v>175</v>
      </c>
    </row>
    <row r="17" spans="2:40" s="2135" customFormat="1" ht="18" customHeight="1">
      <c r="B17" s="568"/>
      <c r="C17" s="630" t="s">
        <v>802</v>
      </c>
      <c r="D17" s="1125" t="s">
        <v>34</v>
      </c>
      <c r="E17" s="1483" t="s">
        <v>34</v>
      </c>
      <c r="F17" s="1483" t="s">
        <v>34</v>
      </c>
      <c r="G17" s="1483" t="s">
        <v>34</v>
      </c>
      <c r="H17" s="1483" t="s">
        <v>34</v>
      </c>
      <c r="I17" s="1483" t="s">
        <v>34</v>
      </c>
      <c r="J17" s="1483" t="s">
        <v>34</v>
      </c>
      <c r="K17" s="1483" t="s">
        <v>34</v>
      </c>
      <c r="L17" s="1483" t="s">
        <v>34</v>
      </c>
      <c r="M17" s="1483" t="s">
        <v>34</v>
      </c>
      <c r="N17" s="1483" t="s">
        <v>34</v>
      </c>
      <c r="O17" s="1483" t="s">
        <v>34</v>
      </c>
      <c r="P17" s="1121" t="s">
        <v>34</v>
      </c>
      <c r="Q17" s="1121" t="s">
        <v>34</v>
      </c>
      <c r="R17" s="1121" t="s">
        <v>34</v>
      </c>
      <c r="S17" s="1121" t="s">
        <v>34</v>
      </c>
      <c r="T17" s="1121" t="s">
        <v>34</v>
      </c>
      <c r="U17" s="1121" t="s">
        <v>34</v>
      </c>
      <c r="V17" s="1121" t="s">
        <v>34</v>
      </c>
      <c r="W17" s="1121" t="s">
        <v>34</v>
      </c>
      <c r="X17" s="1121" t="s">
        <v>34</v>
      </c>
      <c r="Y17" s="1121" t="s">
        <v>34</v>
      </c>
      <c r="Z17" s="1121" t="s">
        <v>34</v>
      </c>
      <c r="AA17" s="1121" t="s">
        <v>34</v>
      </c>
      <c r="AB17" s="1121" t="s">
        <v>34</v>
      </c>
      <c r="AC17" s="1121" t="s">
        <v>34</v>
      </c>
      <c r="AD17" s="1121" t="s">
        <v>34</v>
      </c>
      <c r="AE17" s="1121" t="s">
        <v>34</v>
      </c>
      <c r="AF17" s="1121" t="s">
        <v>34</v>
      </c>
      <c r="AG17" s="1121" t="s">
        <v>34</v>
      </c>
      <c r="AH17" s="1121" t="s">
        <v>34</v>
      </c>
      <c r="AI17" s="1121" t="s">
        <v>34</v>
      </c>
      <c r="AJ17" s="306">
        <v>100</v>
      </c>
      <c r="AK17" s="2755">
        <v>104.4</v>
      </c>
      <c r="AL17" s="3018">
        <v>104.2</v>
      </c>
      <c r="AM17" s="3091">
        <v>108.7</v>
      </c>
      <c r="AN17" s="3171">
        <v>116.5</v>
      </c>
    </row>
    <row r="18" spans="2:40" ht="18" customHeight="1">
      <c r="B18" s="568" t="s">
        <v>79</v>
      </c>
      <c r="C18" s="881" t="s">
        <v>54</v>
      </c>
      <c r="D18" s="353">
        <v>19476.2</v>
      </c>
      <c r="E18" s="246">
        <v>136055.20000000001</v>
      </c>
      <c r="F18" s="246">
        <v>157715.9</v>
      </c>
      <c r="G18" s="246">
        <v>17968.7</v>
      </c>
      <c r="H18" s="246">
        <v>25756.799999999999</v>
      </c>
      <c r="I18" s="246">
        <v>39246.1</v>
      </c>
      <c r="J18" s="246">
        <v>55515.1</v>
      </c>
      <c r="K18" s="246">
        <v>65819.399999999994</v>
      </c>
      <c r="L18" s="247">
        <v>84479.6</v>
      </c>
      <c r="M18" s="246">
        <v>98647.9</v>
      </c>
      <c r="N18" s="246">
        <v>108757.9</v>
      </c>
      <c r="O18" s="1716">
        <v>137908.70000000001</v>
      </c>
      <c r="P18" s="246">
        <v>148114.5</v>
      </c>
      <c r="Q18" s="246">
        <v>167338.1</v>
      </c>
      <c r="R18" s="246">
        <v>208944.3</v>
      </c>
      <c r="S18" s="246">
        <v>272102.40000000002</v>
      </c>
      <c r="T18" s="246">
        <v>288780.79999999999</v>
      </c>
      <c r="U18" s="246">
        <v>343779</v>
      </c>
      <c r="V18" s="246">
        <v>386555.6</v>
      </c>
      <c r="W18" s="247">
        <v>405383.1</v>
      </c>
      <c r="X18" s="246">
        <v>423242</v>
      </c>
      <c r="Y18" s="247">
        <v>481058.2</v>
      </c>
      <c r="Z18" s="247">
        <v>558739</v>
      </c>
      <c r="AA18" s="247">
        <v>603418.6</v>
      </c>
      <c r="AB18" s="247">
        <v>647878.80000000005</v>
      </c>
      <c r="AC18" s="247">
        <v>693471.6</v>
      </c>
      <c r="AD18" s="246">
        <v>750835.8</v>
      </c>
      <c r="AE18" s="542">
        <v>803477.8</v>
      </c>
      <c r="AF18" s="392">
        <v>882619.5</v>
      </c>
      <c r="AG18" s="392">
        <v>951324.2</v>
      </c>
      <c r="AH18" s="392">
        <v>1023591.4</v>
      </c>
      <c r="AI18" s="1907">
        <v>1062513.5</v>
      </c>
      <c r="AJ18" s="1907">
        <v>1315977.8</v>
      </c>
      <c r="AK18" s="1907">
        <v>1618559.2</v>
      </c>
      <c r="AL18" s="1907">
        <v>1613393.1</v>
      </c>
      <c r="AM18" s="1907">
        <v>1523353.8</v>
      </c>
      <c r="AN18" s="3024">
        <v>1553458</v>
      </c>
    </row>
    <row r="19" spans="2:40" ht="18" customHeight="1">
      <c r="B19" s="568"/>
      <c r="C19" s="593" t="s">
        <v>71</v>
      </c>
      <c r="D19" s="353">
        <v>13466.1</v>
      </c>
      <c r="E19" s="876">
        <v>14321.6</v>
      </c>
      <c r="F19" s="876">
        <v>14903.4</v>
      </c>
      <c r="G19" s="876">
        <v>13186.6</v>
      </c>
      <c r="H19" s="876">
        <v>14143.1</v>
      </c>
      <c r="I19" s="246">
        <v>17240.099999999999</v>
      </c>
      <c r="J19" s="246">
        <v>22894.9</v>
      </c>
      <c r="K19" s="246">
        <v>24439.8</v>
      </c>
      <c r="L19" s="247">
        <v>25751.3</v>
      </c>
      <c r="M19" s="246">
        <v>28228.9</v>
      </c>
      <c r="N19" s="246">
        <v>27407.4</v>
      </c>
      <c r="O19" s="1716">
        <v>31651.3</v>
      </c>
      <c r="P19" s="876">
        <v>36092.199999999997</v>
      </c>
      <c r="Q19" s="876">
        <v>41009.800000000003</v>
      </c>
      <c r="R19" s="876">
        <v>53576.9</v>
      </c>
      <c r="S19" s="876">
        <v>73781.2</v>
      </c>
      <c r="T19" s="246">
        <v>89378.1</v>
      </c>
      <c r="U19" s="246">
        <v>109584.1</v>
      </c>
      <c r="V19" s="246">
        <v>138785</v>
      </c>
      <c r="W19" s="247">
        <v>171859.9</v>
      </c>
      <c r="X19" s="246">
        <v>136641.29999999999</v>
      </c>
      <c r="Y19" s="247">
        <v>159757.6</v>
      </c>
      <c r="Z19" s="247">
        <v>190247.5</v>
      </c>
      <c r="AA19" s="247">
        <v>184660.6</v>
      </c>
      <c r="AB19" s="247">
        <v>206138</v>
      </c>
      <c r="AC19" s="247">
        <v>222339.4</v>
      </c>
      <c r="AD19" s="246">
        <v>200342.8</v>
      </c>
      <c r="AE19" s="542">
        <v>205047.7</v>
      </c>
      <c r="AF19" s="392">
        <v>231591.3</v>
      </c>
      <c r="AG19" s="392">
        <v>264786</v>
      </c>
      <c r="AH19" s="392">
        <v>267062.90000000002</v>
      </c>
      <c r="AI19" s="1908">
        <v>272655.2</v>
      </c>
      <c r="AJ19" s="1908">
        <v>342005.9</v>
      </c>
      <c r="AK19" s="1908">
        <v>365750.7</v>
      </c>
      <c r="AL19" s="1908">
        <v>381932.79999999999</v>
      </c>
      <c r="AM19" s="1908">
        <v>383114.1</v>
      </c>
      <c r="AN19" s="2663">
        <v>411706.6</v>
      </c>
    </row>
    <row r="20" spans="2:40" ht="18" customHeight="1">
      <c r="B20" s="568"/>
      <c r="C20" s="593" t="s">
        <v>4</v>
      </c>
      <c r="D20" s="353" t="s">
        <v>34</v>
      </c>
      <c r="E20" s="246" t="s">
        <v>34</v>
      </c>
      <c r="F20" s="246" t="s">
        <v>34</v>
      </c>
      <c r="G20" s="1717" t="s">
        <v>34</v>
      </c>
      <c r="H20" s="1717" t="s">
        <v>34</v>
      </c>
      <c r="I20" s="1717" t="s">
        <v>34</v>
      </c>
      <c r="J20" s="1717" t="s">
        <v>34</v>
      </c>
      <c r="K20" s="1717" t="s">
        <v>34</v>
      </c>
      <c r="L20" s="1114" t="s">
        <v>34</v>
      </c>
      <c r="M20" s="1717" t="s">
        <v>34</v>
      </c>
      <c r="N20" s="246">
        <v>25670.2</v>
      </c>
      <c r="O20" s="1716">
        <v>34373.4</v>
      </c>
      <c r="P20" s="246">
        <v>40194.800000000003</v>
      </c>
      <c r="Q20" s="246">
        <v>43499.3</v>
      </c>
      <c r="R20" s="246">
        <v>47526.400000000001</v>
      </c>
      <c r="S20" s="246">
        <v>59698</v>
      </c>
      <c r="T20" s="246">
        <v>71423.5</v>
      </c>
      <c r="U20" s="246">
        <v>87925.9</v>
      </c>
      <c r="V20" s="246">
        <v>101838.7</v>
      </c>
      <c r="W20" s="247">
        <v>116243.8</v>
      </c>
      <c r="X20" s="246">
        <v>98218</v>
      </c>
      <c r="Y20" s="247">
        <v>120373.1</v>
      </c>
      <c r="Z20" s="247">
        <v>136693.9</v>
      </c>
      <c r="AA20" s="247">
        <v>143456.1</v>
      </c>
      <c r="AB20" s="247">
        <v>154994</v>
      </c>
      <c r="AC20" s="247">
        <v>165773.6</v>
      </c>
      <c r="AD20" s="246">
        <v>179578.2</v>
      </c>
      <c r="AE20" s="542">
        <v>184842.9</v>
      </c>
      <c r="AF20" s="392">
        <v>206647.3</v>
      </c>
      <c r="AG20" s="392">
        <v>223596.4</v>
      </c>
      <c r="AH20" s="392">
        <v>238147.5</v>
      </c>
      <c r="AI20" s="1909">
        <v>239880.3</v>
      </c>
      <c r="AJ20" s="1909">
        <v>288145.5</v>
      </c>
      <c r="AK20" s="1909">
        <v>346220.7</v>
      </c>
      <c r="AL20" s="1909">
        <v>353079.1</v>
      </c>
      <c r="AM20" s="1909">
        <v>353002</v>
      </c>
      <c r="AN20" s="3024">
        <v>366193.8</v>
      </c>
    </row>
    <row r="21" spans="2:40" ht="18" customHeight="1">
      <c r="B21" s="568" t="s">
        <v>80</v>
      </c>
      <c r="C21" s="881" t="s">
        <v>54</v>
      </c>
      <c r="D21" s="353">
        <v>15416.1</v>
      </c>
      <c r="E21" s="246">
        <v>92917.9</v>
      </c>
      <c r="F21" s="246">
        <v>166743.79999999999</v>
      </c>
      <c r="G21" s="246">
        <v>24494.799999999999</v>
      </c>
      <c r="H21" s="246">
        <v>34018.300000000003</v>
      </c>
      <c r="I21" s="246">
        <v>49072.3</v>
      </c>
      <c r="J21" s="246">
        <v>70502.3</v>
      </c>
      <c r="K21" s="246">
        <v>100231.3</v>
      </c>
      <c r="L21" s="247">
        <v>138897.79999999999</v>
      </c>
      <c r="M21" s="246">
        <v>162963</v>
      </c>
      <c r="N21" s="883">
        <v>182400</v>
      </c>
      <c r="O21" s="1716">
        <v>213071.8</v>
      </c>
      <c r="P21" s="246">
        <v>206252.79999999999</v>
      </c>
      <c r="Q21" s="246">
        <v>224815.8</v>
      </c>
      <c r="R21" s="246">
        <v>265133.5</v>
      </c>
      <c r="S21" s="246">
        <v>325596.3</v>
      </c>
      <c r="T21" s="246">
        <v>328192</v>
      </c>
      <c r="U21" s="246">
        <v>394030</v>
      </c>
      <c r="V21" s="246">
        <v>456828.4</v>
      </c>
      <c r="W21" s="247">
        <v>497028.3</v>
      </c>
      <c r="X21" s="246">
        <v>463382.6</v>
      </c>
      <c r="Y21" s="882">
        <v>536220.6</v>
      </c>
      <c r="Z21" s="882">
        <v>623372.69999999995</v>
      </c>
      <c r="AA21" s="882">
        <v>648127.6</v>
      </c>
      <c r="AB21" s="882">
        <v>656098.19999999995</v>
      </c>
      <c r="AC21" s="882">
        <v>704567.5</v>
      </c>
      <c r="AD21" s="883">
        <v>740973.3</v>
      </c>
      <c r="AE21" s="550">
        <v>786470.1</v>
      </c>
      <c r="AF21" s="972">
        <v>880078.4</v>
      </c>
      <c r="AG21" s="972">
        <v>970830.8</v>
      </c>
      <c r="AH21" s="972">
        <v>1018479</v>
      </c>
      <c r="AI21" s="1908">
        <v>1015359.5</v>
      </c>
      <c r="AJ21" s="1908">
        <v>1323000.3</v>
      </c>
      <c r="AK21" s="1908">
        <v>1711761.3</v>
      </c>
      <c r="AL21" s="1908">
        <v>1568329.2</v>
      </c>
      <c r="AM21" s="1908">
        <v>1521021.5</v>
      </c>
      <c r="AN21" s="2663">
        <v>1579712.2</v>
      </c>
    </row>
    <row r="22" spans="2:40" ht="18" customHeight="1">
      <c r="B22" s="568"/>
      <c r="C22" s="884" t="s">
        <v>71</v>
      </c>
      <c r="D22" s="877">
        <v>10277.299999999999</v>
      </c>
      <c r="E22" s="876">
        <v>9527.7000000000007</v>
      </c>
      <c r="F22" s="876">
        <v>15521.7</v>
      </c>
      <c r="G22" s="876">
        <v>17718.900000000001</v>
      </c>
      <c r="H22" s="876">
        <v>18834.400000000001</v>
      </c>
      <c r="I22" s="246">
        <v>21569.1</v>
      </c>
      <c r="J22" s="246">
        <v>29049.7</v>
      </c>
      <c r="K22" s="246">
        <v>37136.699999999997</v>
      </c>
      <c r="L22" s="247">
        <v>42307.5</v>
      </c>
      <c r="M22" s="246">
        <v>47053.599999999999</v>
      </c>
      <c r="N22" s="246">
        <v>45911.199999999997</v>
      </c>
      <c r="O22" s="1718">
        <v>48940.2</v>
      </c>
      <c r="P22" s="876">
        <v>50275.1</v>
      </c>
      <c r="Q22" s="876">
        <v>55112.7</v>
      </c>
      <c r="R22" s="876">
        <v>68003.899999999994</v>
      </c>
      <c r="S22" s="876">
        <v>88156.4</v>
      </c>
      <c r="T22" s="246">
        <v>101538.8</v>
      </c>
      <c r="U22" s="246">
        <v>125645.3</v>
      </c>
      <c r="V22" s="246">
        <v>164172.5</v>
      </c>
      <c r="W22" s="247">
        <v>210478.5</v>
      </c>
      <c r="X22" s="246">
        <v>149569.79999999999</v>
      </c>
      <c r="Y22" s="247">
        <v>178062.9</v>
      </c>
      <c r="Z22" s="247">
        <v>212330.9</v>
      </c>
      <c r="AA22" s="247">
        <v>198463.4</v>
      </c>
      <c r="AB22" s="247">
        <v>208780.4</v>
      </c>
      <c r="AC22" s="247">
        <v>225898.5</v>
      </c>
      <c r="AD22" s="246">
        <v>197682.1</v>
      </c>
      <c r="AE22" s="542">
        <v>200672.4</v>
      </c>
      <c r="AF22" s="392">
        <v>231034.9</v>
      </c>
      <c r="AG22" s="392">
        <v>270157.59999999998</v>
      </c>
      <c r="AH22" s="392">
        <v>265758.7</v>
      </c>
      <c r="AI22" s="1908">
        <v>260610.5</v>
      </c>
      <c r="AJ22" s="1908">
        <v>343491.8</v>
      </c>
      <c r="AK22" s="1908">
        <v>386969.1</v>
      </c>
      <c r="AL22" s="1908">
        <v>371400.9</v>
      </c>
      <c r="AM22" s="1908">
        <v>382446</v>
      </c>
      <c r="AN22" s="2663">
        <v>420430.9</v>
      </c>
    </row>
    <row r="23" spans="2:40" ht="18" customHeight="1">
      <c r="B23" s="568"/>
      <c r="C23" s="884" t="s">
        <v>4</v>
      </c>
      <c r="D23" s="1719" t="s">
        <v>34</v>
      </c>
      <c r="E23" s="1717" t="s">
        <v>34</v>
      </c>
      <c r="F23" s="1717" t="s">
        <v>34</v>
      </c>
      <c r="G23" s="1717" t="s">
        <v>34</v>
      </c>
      <c r="H23" s="1717" t="s">
        <v>34</v>
      </c>
      <c r="I23" s="1717" t="s">
        <v>34</v>
      </c>
      <c r="J23" s="1717" t="s">
        <v>34</v>
      </c>
      <c r="K23" s="1717" t="s">
        <v>34</v>
      </c>
      <c r="L23" s="1114" t="s">
        <v>34</v>
      </c>
      <c r="M23" s="1717" t="s">
        <v>34</v>
      </c>
      <c r="N23" s="246">
        <v>43050.7</v>
      </c>
      <c r="O23" s="1716">
        <v>53084.6</v>
      </c>
      <c r="P23" s="246">
        <v>56034.5</v>
      </c>
      <c r="Q23" s="246">
        <v>58480.2</v>
      </c>
      <c r="R23" s="246">
        <v>60353.8</v>
      </c>
      <c r="S23" s="246">
        <v>71354.3</v>
      </c>
      <c r="T23" s="246">
        <v>81169.7</v>
      </c>
      <c r="U23" s="246">
        <v>100784.1</v>
      </c>
      <c r="V23" s="246">
        <v>120389.5</v>
      </c>
      <c r="W23" s="247">
        <v>142447.9</v>
      </c>
      <c r="X23" s="246">
        <v>107528.9</v>
      </c>
      <c r="Y23" s="247">
        <v>134188.4</v>
      </c>
      <c r="Z23" s="247">
        <v>152568.4</v>
      </c>
      <c r="AA23" s="247">
        <v>154040.20000000001</v>
      </c>
      <c r="AB23" s="247">
        <v>156978</v>
      </c>
      <c r="AC23" s="247">
        <v>168432.3</v>
      </c>
      <c r="AD23" s="246">
        <v>177232.9</v>
      </c>
      <c r="AE23" s="542">
        <v>180924.6</v>
      </c>
      <c r="AF23" s="392">
        <v>206084.4</v>
      </c>
      <c r="AG23" s="392">
        <v>228172.3</v>
      </c>
      <c r="AH23" s="392">
        <v>236976</v>
      </c>
      <c r="AI23" s="1909">
        <v>229373.8</v>
      </c>
      <c r="AJ23" s="1909">
        <v>289606.09999999998</v>
      </c>
      <c r="AK23" s="1909">
        <v>366207.6</v>
      </c>
      <c r="AL23" s="1909">
        <v>343316.3</v>
      </c>
      <c r="AM23" s="1909">
        <v>352478.3</v>
      </c>
      <c r="AN23" s="3025">
        <v>373919.7</v>
      </c>
    </row>
    <row r="24" spans="2:40" ht="18" customHeight="1">
      <c r="B24" s="568" t="s">
        <v>81</v>
      </c>
      <c r="C24" s="881" t="s">
        <v>54</v>
      </c>
      <c r="D24" s="885">
        <v>4060.1</v>
      </c>
      <c r="E24" s="886">
        <v>43137.3</v>
      </c>
      <c r="F24" s="886">
        <v>-9027.9</v>
      </c>
      <c r="G24" s="886">
        <v>-6526.1</v>
      </c>
      <c r="H24" s="886">
        <v>-8261.5</v>
      </c>
      <c r="I24" s="886">
        <v>-9826.2000000000007</v>
      </c>
      <c r="J24" s="886">
        <v>-14987.1</v>
      </c>
      <c r="K24" s="886">
        <v>-34411.9</v>
      </c>
      <c r="L24" s="887">
        <v>-54418.3</v>
      </c>
      <c r="M24" s="886">
        <v>-64315.1</v>
      </c>
      <c r="N24" s="886">
        <v>-73642.100000000006</v>
      </c>
      <c r="O24" s="1720">
        <v>-75163.100000000006</v>
      </c>
      <c r="P24" s="886">
        <v>-58138.3</v>
      </c>
      <c r="Q24" s="886">
        <v>-57477.7</v>
      </c>
      <c r="R24" s="886">
        <v>-56189.2</v>
      </c>
      <c r="S24" s="886">
        <v>-53493.9</v>
      </c>
      <c r="T24" s="886">
        <v>-39411.199999999997</v>
      </c>
      <c r="U24" s="886">
        <v>-50251</v>
      </c>
      <c r="V24" s="886">
        <v>-70272.800000000003</v>
      </c>
      <c r="W24" s="887">
        <v>-91645.2</v>
      </c>
      <c r="X24" s="886">
        <v>-40140.6</v>
      </c>
      <c r="Y24" s="887">
        <v>-55162.400000000001</v>
      </c>
      <c r="Z24" s="887">
        <v>-64633.7</v>
      </c>
      <c r="AA24" s="887">
        <v>-44709</v>
      </c>
      <c r="AB24" s="887">
        <v>-8219.4</v>
      </c>
      <c r="AC24" s="887">
        <v>-11095.9</v>
      </c>
      <c r="AD24" s="246">
        <v>9862.5</v>
      </c>
      <c r="AE24" s="542">
        <v>17007.7</v>
      </c>
      <c r="AF24" s="392">
        <v>2541.1</v>
      </c>
      <c r="AG24" s="392">
        <v>-19506.599999999999</v>
      </c>
      <c r="AH24" s="392">
        <v>5112.3999999999996</v>
      </c>
      <c r="AI24" s="1908">
        <v>47154</v>
      </c>
      <c r="AJ24" s="1908">
        <v>-7022.5</v>
      </c>
      <c r="AK24" s="1908">
        <v>-93202.1</v>
      </c>
      <c r="AL24" s="1908">
        <v>45063.9</v>
      </c>
      <c r="AM24" s="1908">
        <v>2332.3000000000002</v>
      </c>
      <c r="AN24" s="2663">
        <v>-26254.2</v>
      </c>
    </row>
    <row r="25" spans="2:40" ht="18" customHeight="1">
      <c r="B25" s="568"/>
      <c r="C25" s="593" t="s">
        <v>71</v>
      </c>
      <c r="D25" s="888">
        <v>3188.8</v>
      </c>
      <c r="E25" s="888">
        <v>4793.8999999999996</v>
      </c>
      <c r="F25" s="888">
        <v>-618.4</v>
      </c>
      <c r="G25" s="886">
        <v>-4532.3</v>
      </c>
      <c r="H25" s="888">
        <v>-4691.3</v>
      </c>
      <c r="I25" s="886">
        <v>-4329</v>
      </c>
      <c r="J25" s="886">
        <v>-6154.7</v>
      </c>
      <c r="K25" s="886">
        <v>-12696.9</v>
      </c>
      <c r="L25" s="887">
        <v>-16556.2</v>
      </c>
      <c r="M25" s="886">
        <v>-18824.8</v>
      </c>
      <c r="N25" s="886">
        <v>-18503.8</v>
      </c>
      <c r="O25" s="1721">
        <v>-17288.900000000001</v>
      </c>
      <c r="P25" s="888">
        <v>-14182.9</v>
      </c>
      <c r="Q25" s="888">
        <v>-14102.9</v>
      </c>
      <c r="R25" s="886">
        <v>-14427</v>
      </c>
      <c r="S25" s="888">
        <v>-14375.2</v>
      </c>
      <c r="T25" s="886">
        <v>-12160.7</v>
      </c>
      <c r="U25" s="886">
        <v>-16061.2</v>
      </c>
      <c r="V25" s="886">
        <v>-25387.5</v>
      </c>
      <c r="W25" s="887">
        <v>-38618.6</v>
      </c>
      <c r="X25" s="886">
        <v>-12928.5</v>
      </c>
      <c r="Y25" s="887">
        <v>-18305.3</v>
      </c>
      <c r="Z25" s="887">
        <v>-22083.4</v>
      </c>
      <c r="AA25" s="887">
        <v>-13802.8</v>
      </c>
      <c r="AB25" s="887">
        <v>-2642.4</v>
      </c>
      <c r="AC25" s="887">
        <v>-3559.1</v>
      </c>
      <c r="AD25" s="246">
        <v>2660.7</v>
      </c>
      <c r="AE25" s="542">
        <v>4375.3</v>
      </c>
      <c r="AF25" s="392">
        <v>556.4</v>
      </c>
      <c r="AG25" s="392">
        <v>-5371.6</v>
      </c>
      <c r="AH25" s="392">
        <v>1304.2</v>
      </c>
      <c r="AI25" s="1908">
        <v>12044.7</v>
      </c>
      <c r="AJ25" s="1908">
        <v>-1485.9</v>
      </c>
      <c r="AK25" s="1908">
        <v>-21218.400000000001</v>
      </c>
      <c r="AL25" s="1908">
        <v>10531.9</v>
      </c>
      <c r="AM25" s="1908">
        <v>668.1</v>
      </c>
      <c r="AN25" s="2663">
        <v>-8724.2999999999993</v>
      </c>
    </row>
    <row r="26" spans="2:40" ht="18" customHeight="1">
      <c r="B26" s="568"/>
      <c r="C26" s="593" t="s">
        <v>4</v>
      </c>
      <c r="D26" s="1713" t="s">
        <v>34</v>
      </c>
      <c r="E26" s="1714" t="s">
        <v>34</v>
      </c>
      <c r="F26" s="1714" t="s">
        <v>34</v>
      </c>
      <c r="G26" s="1714" t="s">
        <v>34</v>
      </c>
      <c r="H26" s="1714" t="s">
        <v>34</v>
      </c>
      <c r="I26" s="1714" t="s">
        <v>34</v>
      </c>
      <c r="J26" s="1714" t="s">
        <v>34</v>
      </c>
      <c r="K26" s="1714" t="s">
        <v>34</v>
      </c>
      <c r="L26" s="1715" t="s">
        <v>34</v>
      </c>
      <c r="M26" s="1714" t="s">
        <v>34</v>
      </c>
      <c r="N26" s="886">
        <v>-17380.599999999999</v>
      </c>
      <c r="O26" s="1720">
        <v>-18711.2</v>
      </c>
      <c r="P26" s="886">
        <v>-15839.7</v>
      </c>
      <c r="Q26" s="886">
        <v>-14980.9</v>
      </c>
      <c r="R26" s="886">
        <v>-12827.4</v>
      </c>
      <c r="S26" s="886">
        <v>-11656.3</v>
      </c>
      <c r="T26" s="886">
        <v>-9746.2000000000007</v>
      </c>
      <c r="U26" s="886">
        <v>-12858.2</v>
      </c>
      <c r="V26" s="886">
        <v>-18550.8</v>
      </c>
      <c r="W26" s="887">
        <v>-26204.1</v>
      </c>
      <c r="X26" s="886">
        <v>-9310.9</v>
      </c>
      <c r="Y26" s="887">
        <v>-13815.3</v>
      </c>
      <c r="Z26" s="887">
        <v>-15874.5</v>
      </c>
      <c r="AA26" s="887">
        <v>-10584.1</v>
      </c>
      <c r="AB26" s="887">
        <v>-1984</v>
      </c>
      <c r="AC26" s="887">
        <v>-2658.7</v>
      </c>
      <c r="AD26" s="246">
        <v>2345.3000000000002</v>
      </c>
      <c r="AE26" s="542">
        <v>3918.3</v>
      </c>
      <c r="AF26" s="392">
        <v>562.9</v>
      </c>
      <c r="AG26" s="392">
        <v>-4575.8999999999996</v>
      </c>
      <c r="AH26" s="392">
        <v>1171.5</v>
      </c>
      <c r="AI26" s="1909">
        <v>10506.5</v>
      </c>
      <c r="AJ26" s="1909">
        <v>-1460.6</v>
      </c>
      <c r="AK26" s="1909">
        <v>-19986.900000000001</v>
      </c>
      <c r="AL26" s="1909">
        <v>9762.7999999999993</v>
      </c>
      <c r="AM26" s="1909">
        <v>523.79999999999995</v>
      </c>
      <c r="AN26" s="3025">
        <v>-7725.9</v>
      </c>
    </row>
    <row r="27" spans="2:40" ht="18" customHeight="1">
      <c r="B27" s="568" t="s">
        <v>82</v>
      </c>
      <c r="C27" s="593"/>
      <c r="D27" s="1749">
        <v>116.6</v>
      </c>
      <c r="E27" s="1750">
        <v>83.7</v>
      </c>
      <c r="F27" s="1750">
        <v>91.2</v>
      </c>
      <c r="G27" s="1750">
        <v>109.5</v>
      </c>
      <c r="H27" s="1750">
        <v>107.8</v>
      </c>
      <c r="I27" s="1750">
        <v>101.3</v>
      </c>
      <c r="J27" s="1750">
        <v>101.7</v>
      </c>
      <c r="K27" s="1750">
        <v>97.3</v>
      </c>
      <c r="L27" s="1750">
        <v>94.4</v>
      </c>
      <c r="M27" s="1750">
        <v>104.3</v>
      </c>
      <c r="N27" s="1750">
        <v>100.8</v>
      </c>
      <c r="O27" s="1552">
        <v>96</v>
      </c>
      <c r="P27" s="39">
        <v>102.3</v>
      </c>
      <c r="Q27" s="39">
        <v>102.8</v>
      </c>
      <c r="R27" s="39">
        <v>96.5</v>
      </c>
      <c r="S27" s="39">
        <v>105.3</v>
      </c>
      <c r="T27" s="39">
        <v>100.1</v>
      </c>
      <c r="U27" s="39">
        <v>99.7</v>
      </c>
      <c r="V27" s="39">
        <v>102</v>
      </c>
      <c r="W27" s="90">
        <v>97.9</v>
      </c>
      <c r="X27" s="39">
        <v>104.4</v>
      </c>
      <c r="Y27" s="90">
        <v>98.6</v>
      </c>
      <c r="Z27" s="90">
        <v>98.1</v>
      </c>
      <c r="AA27" s="90">
        <v>98.9</v>
      </c>
      <c r="AB27" s="90">
        <v>102.5</v>
      </c>
      <c r="AC27" s="90">
        <v>103.1</v>
      </c>
      <c r="AD27" s="39">
        <v>100.7</v>
      </c>
      <c r="AE27" s="385">
        <v>100.6</v>
      </c>
      <c r="AF27" s="393">
        <v>100.2</v>
      </c>
      <c r="AG27" s="393">
        <v>98.6</v>
      </c>
      <c r="AH27" s="393">
        <v>101.3</v>
      </c>
      <c r="AI27" s="2605">
        <v>103.3</v>
      </c>
      <c r="AJ27" s="2605">
        <v>97.3</v>
      </c>
      <c r="AK27" s="2753">
        <v>96.9</v>
      </c>
      <c r="AL27" s="3017">
        <v>106.1</v>
      </c>
      <c r="AM27" s="3090">
        <v>98.8</v>
      </c>
      <c r="AN27" s="3175">
        <v>98.6</v>
      </c>
    </row>
    <row r="28" spans="2:40" ht="30.75" customHeight="1">
      <c r="B28" s="615" t="s">
        <v>496</v>
      </c>
      <c r="C28" s="593" t="s">
        <v>10</v>
      </c>
      <c r="D28" s="1125" t="s">
        <v>34</v>
      </c>
      <c r="E28" s="1129" t="s">
        <v>34</v>
      </c>
      <c r="F28" s="1129" t="s">
        <v>34</v>
      </c>
      <c r="G28" s="1129" t="s">
        <v>34</v>
      </c>
      <c r="H28" s="1129" t="s">
        <v>34</v>
      </c>
      <c r="I28" s="1129" t="s">
        <v>34</v>
      </c>
      <c r="J28" s="878">
        <v>-4.3</v>
      </c>
      <c r="K28" s="878">
        <v>-8</v>
      </c>
      <c r="L28" s="878">
        <v>-10.4</v>
      </c>
      <c r="M28" s="878">
        <v>-10.6</v>
      </c>
      <c r="N28" s="878">
        <v>-10.9</v>
      </c>
      <c r="O28" s="1757">
        <v>-10</v>
      </c>
      <c r="P28" s="1790">
        <v>-7.4</v>
      </c>
      <c r="Q28" s="878">
        <v>-7.1</v>
      </c>
      <c r="R28" s="878">
        <v>-6.6</v>
      </c>
      <c r="S28" s="878">
        <v>-5.7</v>
      </c>
      <c r="T28" s="878">
        <v>-4</v>
      </c>
      <c r="U28" s="878">
        <v>-4.7</v>
      </c>
      <c r="V28" s="878">
        <v>-5.9</v>
      </c>
      <c r="W28" s="878">
        <v>-7.1</v>
      </c>
      <c r="X28" s="878">
        <v>-2.9</v>
      </c>
      <c r="Y28" s="878">
        <v>-3.8</v>
      </c>
      <c r="Z28" s="878">
        <v>-4.0999999999999996</v>
      </c>
      <c r="AA28" s="1480">
        <v>-2.8</v>
      </c>
      <c r="AB28" s="1134">
        <v>-0.5</v>
      </c>
      <c r="AC28" s="1134">
        <v>-0.6</v>
      </c>
      <c r="AD28" s="1134">
        <v>0.5</v>
      </c>
      <c r="AE28" s="1134">
        <v>0.9</v>
      </c>
      <c r="AF28" s="987">
        <v>0.1</v>
      </c>
      <c r="AG28" s="1134">
        <v>-0.9</v>
      </c>
      <c r="AH28" s="987">
        <v>0.2</v>
      </c>
      <c r="AI28" s="393">
        <v>2</v>
      </c>
      <c r="AJ28" s="2229">
        <v>-0.3</v>
      </c>
      <c r="AK28" s="2755">
        <v>-3</v>
      </c>
      <c r="AL28" s="3018">
        <v>1.3</v>
      </c>
      <c r="AM28" s="3091">
        <v>0.1</v>
      </c>
      <c r="AN28" s="535">
        <v>0.7</v>
      </c>
    </row>
    <row r="29" spans="2:40" ht="43.2" customHeight="1" thickBot="1">
      <c r="B29" s="618" t="s">
        <v>497</v>
      </c>
      <c r="C29" s="649" t="s">
        <v>10</v>
      </c>
      <c r="D29" s="1722" t="s">
        <v>34</v>
      </c>
      <c r="E29" s="1130" t="s">
        <v>34</v>
      </c>
      <c r="F29" s="1130" t="s">
        <v>34</v>
      </c>
      <c r="G29" s="1130" t="s">
        <v>34</v>
      </c>
      <c r="H29" s="889">
        <v>-90.4</v>
      </c>
      <c r="I29" s="889">
        <v>-66.900000000000006</v>
      </c>
      <c r="J29" s="889">
        <v>-40.6</v>
      </c>
      <c r="K29" s="889">
        <v>-65.7</v>
      </c>
      <c r="L29" s="889">
        <v>-72.3</v>
      </c>
      <c r="M29" s="889">
        <v>-64.900000000000006</v>
      </c>
      <c r="N29" s="889">
        <v>-65</v>
      </c>
      <c r="O29" s="1723">
        <v>-66.099999999999994</v>
      </c>
      <c r="P29" s="889">
        <v>-54.9</v>
      </c>
      <c r="Q29" s="889">
        <v>-50.3</v>
      </c>
      <c r="R29" s="889">
        <v>-44</v>
      </c>
      <c r="S29" s="889">
        <v>-48.6</v>
      </c>
      <c r="T29" s="889">
        <v>-28.4</v>
      </c>
      <c r="U29" s="889">
        <v>-35.6</v>
      </c>
      <c r="V29" s="889">
        <v>-43.9</v>
      </c>
      <c r="W29" s="889">
        <v>-49.8</v>
      </c>
      <c r="X29" s="889">
        <v>-17.7</v>
      </c>
      <c r="Y29" s="889">
        <v>-19.899999999999999</v>
      </c>
      <c r="Z29" s="889">
        <v>-19.3</v>
      </c>
      <c r="AA29" s="516">
        <v>-13.2</v>
      </c>
      <c r="AB29" s="516">
        <v>-2.6</v>
      </c>
      <c r="AC29" s="516">
        <v>-3.1</v>
      </c>
      <c r="AD29" s="516">
        <v>2.7</v>
      </c>
      <c r="AE29" s="1791">
        <v>3.6</v>
      </c>
      <c r="AF29" s="517">
        <v>0.6</v>
      </c>
      <c r="AG29" s="516">
        <v>-4.4000000000000004</v>
      </c>
      <c r="AH29" s="517">
        <v>1</v>
      </c>
      <c r="AI29" s="977">
        <v>8.1</v>
      </c>
      <c r="AJ29" s="977">
        <v>-1</v>
      </c>
      <c r="AK29" s="977">
        <v>-12.7</v>
      </c>
      <c r="AL29" s="977">
        <v>5.9</v>
      </c>
      <c r="AM29" s="977">
        <v>0.3</v>
      </c>
      <c r="AN29" s="3092">
        <v>2.7</v>
      </c>
    </row>
    <row r="30" spans="2:40">
      <c r="Q30" s="207"/>
      <c r="V30" s="14"/>
    </row>
    <row r="31" spans="2:40" ht="15.6">
      <c r="B31" s="219" t="s">
        <v>590</v>
      </c>
      <c r="Q31" s="207"/>
      <c r="V31" s="14"/>
      <c r="AJ31" s="400"/>
      <c r="AK31" s="465"/>
      <c r="AL31" s="465"/>
    </row>
    <row r="32" spans="2:40" ht="15.6">
      <c r="B32" s="160" t="s">
        <v>530</v>
      </c>
      <c r="Q32" s="207"/>
      <c r="AJ32" s="400"/>
      <c r="AK32" s="465"/>
      <c r="AL32" s="465"/>
    </row>
    <row r="33" spans="2:17" ht="15.6">
      <c r="B33" s="160" t="s">
        <v>531</v>
      </c>
      <c r="Q33" s="207"/>
    </row>
    <row r="34" spans="2:17" ht="15.6" customHeight="1">
      <c r="B34" s="875"/>
      <c r="C34" s="875"/>
      <c r="D34" s="875"/>
      <c r="E34" s="875"/>
      <c r="F34" s="875"/>
      <c r="G34" s="875"/>
      <c r="H34" s="875"/>
      <c r="I34" s="875"/>
      <c r="J34" s="875"/>
    </row>
    <row r="35" spans="2:17" ht="15.6" customHeight="1">
      <c r="B35" s="160" t="s">
        <v>217</v>
      </c>
      <c r="J35" s="110"/>
      <c r="K35" s="110"/>
    </row>
    <row r="36" spans="2:17">
      <c r="J36" s="113"/>
      <c r="K36" s="113"/>
    </row>
    <row r="37" spans="2:17">
      <c r="D37" s="207"/>
      <c r="E37" s="207"/>
      <c r="F37" s="207"/>
      <c r="G37" s="207"/>
      <c r="H37" s="315"/>
      <c r="I37" s="315"/>
      <c r="J37" s="315"/>
      <c r="K37" s="315"/>
      <c r="L37" s="315"/>
      <c r="M37" s="315"/>
      <c r="N37" s="206"/>
      <c r="O37" s="206"/>
      <c r="P37" s="206"/>
      <c r="Q37" s="206"/>
    </row>
    <row r="38" spans="2:17">
      <c r="H38" s="304"/>
      <c r="I38" s="304"/>
      <c r="J38" s="304"/>
      <c r="K38" s="304"/>
      <c r="L38" s="304"/>
      <c r="M38" s="304"/>
      <c r="N38" s="206"/>
      <c r="O38" s="206"/>
      <c r="P38" s="206"/>
      <c r="Q38" s="206"/>
    </row>
    <row r="39" spans="2:17">
      <c r="J39" s="110"/>
      <c r="K39" s="110"/>
    </row>
    <row r="40" spans="2:17">
      <c r="J40" s="14"/>
      <c r="K40" s="14"/>
    </row>
  </sheetData>
  <mergeCells count="5">
    <mergeCell ref="AL2:AM2"/>
    <mergeCell ref="B1:E1"/>
    <mergeCell ref="B4:C4"/>
    <mergeCell ref="F2:G2"/>
    <mergeCell ref="U2:V2"/>
  </mergeCells>
  <phoneticPr fontId="0" type="noConversion"/>
  <hyperlinks>
    <hyperlink ref="F2:G2" location="'SPIS TABLIC'!A1" display="Powrót do spisu" xr:uid="{00000000-0004-0000-0900-000000000000}"/>
    <hyperlink ref="U2:V2" location="'SPIS TABLIC'!A1" display="Powrót do spisu" xr:uid="{00000000-0004-0000-0900-000001000000}"/>
    <hyperlink ref="AL2:AM2" location="'SPIS TABLIC'!A1" display="Powrót do spisu" xr:uid="{00000000-0004-0000-0900-000002000000}"/>
  </hyperlinks>
  <pageMargins left="0.75" right="0.75" top="1" bottom="1" header="0.5" footer="0.5"/>
  <pageSetup paperSize="9" orientation="portrait" verticalDpi="1200"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4" operator="containsText" id="{B16A05EA-3C7A-4486-B784-FD568411CAE6}">
            <xm:f>NOT(ISERROR(SEARCH(",,",AJ31)))</xm:f>
            <xm:f>",,"</xm:f>
            <x14:dxf>
              <font>
                <strike val="0"/>
                <color theme="1"/>
              </font>
              <fill>
                <patternFill>
                  <bgColor theme="7" tint="0.79998168889431442"/>
                </patternFill>
              </fill>
            </x14:dxf>
          </x14:cfRule>
          <xm:sqref>AJ31:AK32</xm:sqref>
        </x14:conditionalFormatting>
        <x14:conditionalFormatting xmlns:xm="http://schemas.microsoft.com/office/excel/2006/main">
          <x14:cfRule type="containsText" priority="3" operator="containsText" id="{14266270-123D-4370-AE6F-92A15099CD5E}">
            <xm:f>NOT(ISERROR(SEARCH(",,",AL31)))</xm:f>
            <xm:f>",,"</xm:f>
            <x14:dxf>
              <font>
                <strike val="0"/>
                <color theme="1"/>
              </font>
              <fill>
                <patternFill>
                  <bgColor theme="7" tint="0.79998168889431442"/>
                </patternFill>
              </fill>
            </x14:dxf>
          </x14:cfRule>
          <xm:sqref>AL31:AL32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80"/>
  <sheetViews>
    <sheetView workbookViewId="0">
      <pane xSplit="3" ySplit="4" topLeftCell="M5" activePane="bottomRight" state="frozen"/>
      <selection pane="topRight" activeCell="D1" sqref="D1"/>
      <selection pane="bottomLeft" activeCell="A5" sqref="A5"/>
      <selection pane="bottomRight" activeCell="C2" sqref="C2"/>
    </sheetView>
  </sheetViews>
  <sheetFormatPr defaultRowHeight="13.2"/>
  <cols>
    <col min="1" max="1" width="5.5546875" customWidth="1"/>
    <col min="2" max="2" width="41.5546875" customWidth="1"/>
    <col min="3" max="3" width="11.6640625" customWidth="1"/>
    <col min="28" max="28" width="8.88671875" customWidth="1"/>
  </cols>
  <sheetData>
    <row r="1" spans="2:31" s="12" customFormat="1" ht="15.6">
      <c r="B1" s="3255" t="s">
        <v>233</v>
      </c>
      <c r="C1" s="3255"/>
      <c r="D1" s="3255"/>
      <c r="E1" s="2857"/>
      <c r="F1" s="2857"/>
      <c r="G1" s="2857"/>
      <c r="H1" s="2857"/>
      <c r="P1" s="3223"/>
      <c r="Q1" s="3223"/>
      <c r="R1" s="2857"/>
      <c r="U1" s="3223"/>
      <c r="V1" s="3223"/>
      <c r="AC1" s="2857"/>
      <c r="AD1" s="2857"/>
      <c r="AE1" s="2876"/>
    </row>
    <row r="2" spans="2:31" s="12" customFormat="1" ht="32.4" customHeight="1">
      <c r="B2" s="172" t="s">
        <v>219</v>
      </c>
      <c r="C2" s="251">
        <v>46036</v>
      </c>
      <c r="D2" s="2721"/>
      <c r="E2" s="3223" t="s">
        <v>203</v>
      </c>
      <c r="F2" s="3223"/>
      <c r="G2" s="2857"/>
      <c r="H2" s="2857"/>
      <c r="I2" s="2866"/>
      <c r="J2" s="2866"/>
      <c r="N2" s="2721" t="s">
        <v>662</v>
      </c>
      <c r="O2" s="3303" t="s">
        <v>935</v>
      </c>
      <c r="P2" s="3303"/>
      <c r="Q2" s="3303"/>
      <c r="R2" s="3303"/>
      <c r="S2" s="3303"/>
      <c r="T2" s="3303"/>
      <c r="U2" s="3303"/>
      <c r="V2" s="3303"/>
      <c r="W2" s="3303"/>
      <c r="X2" s="3303"/>
      <c r="Y2" s="3303"/>
      <c r="Z2" s="3054"/>
      <c r="AA2" s="3054"/>
      <c r="AB2" s="3223" t="s">
        <v>203</v>
      </c>
      <c r="AC2" s="3223"/>
    </row>
    <row r="3" spans="2:31" s="12" customFormat="1" ht="16.2" thickBot="1">
      <c r="B3" s="13" t="s">
        <v>83</v>
      </c>
      <c r="F3" s="287"/>
      <c r="G3" s="285"/>
      <c r="H3" s="285"/>
      <c r="I3" s="285"/>
      <c r="J3" s="285"/>
      <c r="K3" s="285"/>
      <c r="L3" s="285"/>
      <c r="M3" s="285"/>
      <c r="N3" s="285"/>
      <c r="O3" s="285"/>
      <c r="P3" s="285"/>
    </row>
    <row r="4" spans="2:31" s="15" customFormat="1" ht="106.95" customHeight="1" thickBot="1">
      <c r="B4" s="3301" t="s">
        <v>791</v>
      </c>
      <c r="C4" s="3302"/>
      <c r="D4" s="625">
        <v>2000</v>
      </c>
      <c r="E4" s="620">
        <v>2001</v>
      </c>
      <c r="F4" s="620">
        <v>2002</v>
      </c>
      <c r="G4" s="620">
        <v>2003</v>
      </c>
      <c r="H4" s="620">
        <v>2004</v>
      </c>
      <c r="I4" s="620">
        <v>2005</v>
      </c>
      <c r="J4" s="621">
        <v>2006</v>
      </c>
      <c r="K4" s="621">
        <v>2007</v>
      </c>
      <c r="L4" s="620">
        <v>2008</v>
      </c>
      <c r="M4" s="620">
        <v>2009</v>
      </c>
      <c r="N4" s="836">
        <v>2010</v>
      </c>
      <c r="O4" s="836">
        <v>2011</v>
      </c>
      <c r="P4" s="836">
        <v>2012</v>
      </c>
      <c r="Q4" s="836">
        <v>2013</v>
      </c>
      <c r="R4" s="836">
        <v>2014</v>
      </c>
      <c r="S4" s="837">
        <v>2015</v>
      </c>
      <c r="T4" s="659">
        <v>2016</v>
      </c>
      <c r="U4" s="1043">
        <v>2017</v>
      </c>
      <c r="V4" s="1043">
        <v>2018</v>
      </c>
      <c r="W4" s="1043">
        <v>2019</v>
      </c>
      <c r="X4" s="1043">
        <v>2020</v>
      </c>
      <c r="Y4" s="1043">
        <v>2021</v>
      </c>
      <c r="Z4" s="2576">
        <v>2022</v>
      </c>
      <c r="AA4" s="2976">
        <v>2023</v>
      </c>
      <c r="AB4" s="862">
        <v>2024</v>
      </c>
    </row>
    <row r="5" spans="2:31" s="15" customFormat="1" ht="17.25" customHeight="1">
      <c r="B5" s="566" t="s">
        <v>84</v>
      </c>
      <c r="C5" s="864"/>
      <c r="D5" s="865"/>
      <c r="E5" s="40"/>
      <c r="F5" s="40"/>
      <c r="G5" s="40"/>
      <c r="H5" s="40"/>
      <c r="I5" s="40"/>
      <c r="J5" s="40"/>
      <c r="K5" s="40"/>
      <c r="L5" s="40"/>
      <c r="M5" s="40"/>
      <c r="N5" s="509"/>
      <c r="O5" s="509"/>
      <c r="P5" s="509"/>
      <c r="Q5" s="509"/>
      <c r="R5" s="213"/>
      <c r="S5" s="405"/>
      <c r="T5" s="547"/>
      <c r="U5" s="820"/>
      <c r="V5" s="820"/>
      <c r="W5" s="820"/>
      <c r="X5" s="820"/>
      <c r="Y5" s="820"/>
      <c r="Z5" s="533"/>
      <c r="AA5" s="537"/>
      <c r="AB5" s="2973"/>
    </row>
    <row r="6" spans="2:31" ht="18" customHeight="1">
      <c r="B6" s="2557" t="s">
        <v>851</v>
      </c>
      <c r="C6" s="603" t="s">
        <v>54</v>
      </c>
      <c r="D6" s="2571">
        <v>133160</v>
      </c>
      <c r="E6" s="2572">
        <v>121363</v>
      </c>
      <c r="F6" s="2572">
        <v>109266</v>
      </c>
      <c r="G6" s="2572">
        <v>110860</v>
      </c>
      <c r="H6" s="2572">
        <v>120467</v>
      </c>
      <c r="I6" s="2572">
        <v>131055</v>
      </c>
      <c r="J6" s="2572">
        <v>154880</v>
      </c>
      <c r="K6" s="2572">
        <v>191714</v>
      </c>
      <c r="L6" s="2572">
        <v>217260</v>
      </c>
      <c r="M6" s="2572">
        <v>218581</v>
      </c>
      <c r="N6" s="2205">
        <v>217287</v>
      </c>
      <c r="O6" s="2205">
        <v>243346</v>
      </c>
      <c r="P6" s="2205">
        <v>237627</v>
      </c>
      <c r="Q6" s="2205">
        <v>231155</v>
      </c>
      <c r="R6" s="2205">
        <v>250776</v>
      </c>
      <c r="S6" s="2572">
        <v>271839</v>
      </c>
      <c r="T6" s="2573">
        <v>244429</v>
      </c>
      <c r="U6" s="2205">
        <v>257881</v>
      </c>
      <c r="V6" s="2205">
        <v>302675</v>
      </c>
      <c r="W6" s="2205">
        <v>320937</v>
      </c>
      <c r="X6" s="2205">
        <v>309458</v>
      </c>
      <c r="Y6" s="2205">
        <v>341617</v>
      </c>
      <c r="Z6" s="2205">
        <v>400081</v>
      </c>
      <c r="AA6" s="2205">
        <v>461945</v>
      </c>
      <c r="AB6" s="3121">
        <v>442689</v>
      </c>
    </row>
    <row r="7" spans="2:31" ht="18" customHeight="1">
      <c r="B7" s="631" t="s">
        <v>852</v>
      </c>
      <c r="C7" s="603" t="s">
        <v>33</v>
      </c>
      <c r="D7" s="2570">
        <v>101.4</v>
      </c>
      <c r="E7" s="1134">
        <v>90.5</v>
      </c>
      <c r="F7" s="1481">
        <v>90</v>
      </c>
      <c r="G7" s="1134">
        <v>100.6</v>
      </c>
      <c r="H7" s="1481">
        <v>106.5</v>
      </c>
      <c r="I7" s="1134">
        <v>107.7</v>
      </c>
      <c r="J7" s="1481">
        <v>116.8</v>
      </c>
      <c r="K7" s="1134">
        <v>120.4</v>
      </c>
      <c r="L7" s="1134">
        <v>110.7</v>
      </c>
      <c r="M7" s="1134">
        <v>99.2</v>
      </c>
      <c r="N7" s="987">
        <v>100.2</v>
      </c>
      <c r="O7" s="987">
        <v>110.6</v>
      </c>
      <c r="P7" s="987">
        <v>97.2</v>
      </c>
      <c r="Q7" s="987">
        <v>98.8</v>
      </c>
      <c r="R7" s="987">
        <v>109.5</v>
      </c>
      <c r="S7" s="1134">
        <v>107.1</v>
      </c>
      <c r="T7" s="1481">
        <v>88.8</v>
      </c>
      <c r="U7" s="2053">
        <v>106.5</v>
      </c>
      <c r="V7" s="2053">
        <v>115.4</v>
      </c>
      <c r="W7" s="2053">
        <v>103.1</v>
      </c>
      <c r="X7" s="2053">
        <v>95</v>
      </c>
      <c r="Y7" s="2053">
        <v>106.3</v>
      </c>
      <c r="Z7" s="2053">
        <v>105.5</v>
      </c>
      <c r="AA7" s="2053">
        <v>108.1</v>
      </c>
      <c r="AB7" s="2663">
        <v>94</v>
      </c>
    </row>
    <row r="8" spans="2:31" ht="18" customHeight="1">
      <c r="B8" s="604"/>
      <c r="C8" s="605" t="s">
        <v>828</v>
      </c>
      <c r="D8" s="2570">
        <v>100</v>
      </c>
      <c r="E8" s="1134">
        <v>90.5</v>
      </c>
      <c r="F8" s="1134">
        <v>81.5</v>
      </c>
      <c r="G8" s="1134">
        <v>82</v>
      </c>
      <c r="H8" s="1481">
        <v>87.3</v>
      </c>
      <c r="I8" s="1134">
        <v>94</v>
      </c>
      <c r="J8" s="1481">
        <v>109.8</v>
      </c>
      <c r="K8" s="1134">
        <v>132.19999999999999</v>
      </c>
      <c r="L8" s="1134">
        <v>146.30000000000001</v>
      </c>
      <c r="M8" s="1134">
        <v>145.1</v>
      </c>
      <c r="N8" s="987">
        <v>145.4</v>
      </c>
      <c r="O8" s="987">
        <v>160.80000000000001</v>
      </c>
      <c r="P8" s="987">
        <v>156.30000000000001</v>
      </c>
      <c r="Q8" s="288" t="s">
        <v>836</v>
      </c>
      <c r="R8" s="987">
        <v>169.1</v>
      </c>
      <c r="S8" s="1134">
        <v>181.1</v>
      </c>
      <c r="T8" s="1481">
        <v>160.80000000000001</v>
      </c>
      <c r="U8" s="987">
        <v>171.3</v>
      </c>
      <c r="V8" s="987">
        <v>197.7</v>
      </c>
      <c r="W8" s="987">
        <v>203.8</v>
      </c>
      <c r="X8" s="987">
        <v>193.6</v>
      </c>
      <c r="Y8" s="987">
        <v>205.8</v>
      </c>
      <c r="Z8" s="987">
        <v>217.1</v>
      </c>
      <c r="AA8" s="987">
        <v>234.7</v>
      </c>
      <c r="AB8" s="3122">
        <v>220.6</v>
      </c>
    </row>
    <row r="9" spans="2:31" ht="18" customHeight="1">
      <c r="B9" s="604"/>
      <c r="C9" s="605" t="s">
        <v>799</v>
      </c>
      <c r="D9" s="2569" t="s">
        <v>34</v>
      </c>
      <c r="E9" s="1121" t="s">
        <v>34</v>
      </c>
      <c r="F9" s="1121" t="s">
        <v>34</v>
      </c>
      <c r="G9" s="1121" t="s">
        <v>34</v>
      </c>
      <c r="H9" s="1121" t="s">
        <v>34</v>
      </c>
      <c r="I9" s="306">
        <v>100</v>
      </c>
      <c r="J9" s="978">
        <v>116.8</v>
      </c>
      <c r="K9" s="306">
        <v>140.6</v>
      </c>
      <c r="L9" s="306">
        <v>155.6</v>
      </c>
      <c r="M9" s="306">
        <v>154.4</v>
      </c>
      <c r="N9" s="2559">
        <v>154.69999999999999</v>
      </c>
      <c r="O9" s="2559">
        <v>171.1</v>
      </c>
      <c r="P9" s="2559">
        <v>166.3</v>
      </c>
      <c r="Q9" s="288" t="s">
        <v>837</v>
      </c>
      <c r="R9" s="2559">
        <v>179.9</v>
      </c>
      <c r="S9" s="1134">
        <v>192.7</v>
      </c>
      <c r="T9" s="1481">
        <v>171.1</v>
      </c>
      <c r="U9" s="2053">
        <v>182.2</v>
      </c>
      <c r="V9" s="2053">
        <v>210.3</v>
      </c>
      <c r="W9" s="2053">
        <v>216.8</v>
      </c>
      <c r="X9" s="2053">
        <v>206</v>
      </c>
      <c r="Y9" s="2053">
        <v>219</v>
      </c>
      <c r="Z9" s="2053">
        <v>231</v>
      </c>
      <c r="AA9" s="2053">
        <v>249.7</v>
      </c>
      <c r="AB9" s="2663">
        <v>234.7</v>
      </c>
    </row>
    <row r="10" spans="2:31" ht="18" customHeight="1">
      <c r="B10" s="604"/>
      <c r="C10" s="605" t="s">
        <v>621</v>
      </c>
      <c r="D10" s="2569" t="s">
        <v>34</v>
      </c>
      <c r="E10" s="1121" t="s">
        <v>34</v>
      </c>
      <c r="F10" s="1121" t="s">
        <v>34</v>
      </c>
      <c r="G10" s="1121" t="s">
        <v>34</v>
      </c>
      <c r="H10" s="1121" t="s">
        <v>34</v>
      </c>
      <c r="I10" s="1121" t="s">
        <v>34</v>
      </c>
      <c r="J10" s="1121" t="s">
        <v>34</v>
      </c>
      <c r="K10" s="1121" t="s">
        <v>34</v>
      </c>
      <c r="L10" s="1121" t="s">
        <v>34</v>
      </c>
      <c r="M10" s="1121" t="s">
        <v>34</v>
      </c>
      <c r="N10" s="306">
        <v>100</v>
      </c>
      <c r="O10" s="2559">
        <v>110.6</v>
      </c>
      <c r="P10" s="2559">
        <v>107.5</v>
      </c>
      <c r="Q10" s="288" t="s">
        <v>838</v>
      </c>
      <c r="R10" s="1628">
        <v>116.3</v>
      </c>
      <c r="S10" s="1134">
        <v>124.6</v>
      </c>
      <c r="T10" s="1481">
        <v>110.6</v>
      </c>
      <c r="U10" s="987">
        <v>117.8</v>
      </c>
      <c r="V10" s="987">
        <v>135.9</v>
      </c>
      <c r="W10" s="987">
        <v>140.1</v>
      </c>
      <c r="X10" s="987">
        <v>133.1</v>
      </c>
      <c r="Y10" s="987">
        <v>141.5</v>
      </c>
      <c r="Z10" s="987">
        <v>149.30000000000001</v>
      </c>
      <c r="AA10" s="987">
        <v>161.4</v>
      </c>
      <c r="AB10" s="3122">
        <v>151.69999999999999</v>
      </c>
    </row>
    <row r="11" spans="2:31" ht="18" customHeight="1">
      <c r="B11" s="604"/>
      <c r="C11" s="603" t="s">
        <v>596</v>
      </c>
      <c r="D11" s="2569" t="s">
        <v>34</v>
      </c>
      <c r="E11" s="1121" t="s">
        <v>34</v>
      </c>
      <c r="F11" s="1121" t="s">
        <v>34</v>
      </c>
      <c r="G11" s="1121" t="s">
        <v>34</v>
      </c>
      <c r="H11" s="1121" t="s">
        <v>34</v>
      </c>
      <c r="I11" s="1121" t="s">
        <v>34</v>
      </c>
      <c r="J11" s="1121" t="s">
        <v>34</v>
      </c>
      <c r="K11" s="1121" t="s">
        <v>34</v>
      </c>
      <c r="L11" s="1121" t="s">
        <v>34</v>
      </c>
      <c r="M11" s="1121" t="s">
        <v>34</v>
      </c>
      <c r="N11" s="1121" t="s">
        <v>34</v>
      </c>
      <c r="O11" s="1121" t="s">
        <v>34</v>
      </c>
      <c r="P11" s="1121" t="s">
        <v>34</v>
      </c>
      <c r="Q11" s="1121" t="s">
        <v>34</v>
      </c>
      <c r="R11" s="1121" t="s">
        <v>34</v>
      </c>
      <c r="S11" s="1134">
        <v>100</v>
      </c>
      <c r="T11" s="1481">
        <v>88.8</v>
      </c>
      <c r="U11" s="987">
        <v>94.6</v>
      </c>
      <c r="V11" s="987">
        <v>109.2</v>
      </c>
      <c r="W11" s="987">
        <v>112.6</v>
      </c>
      <c r="X11" s="987">
        <v>107</v>
      </c>
      <c r="Y11" s="987">
        <v>113.7</v>
      </c>
      <c r="Z11" s="987">
        <v>120</v>
      </c>
      <c r="AA11" s="987">
        <v>129.69999999999999</v>
      </c>
      <c r="AB11" s="3122">
        <v>121.9</v>
      </c>
    </row>
    <row r="12" spans="2:31" s="2133" customFormat="1" ht="18" customHeight="1">
      <c r="B12" s="604"/>
      <c r="C12" s="603" t="s">
        <v>789</v>
      </c>
      <c r="D12" s="2569" t="s">
        <v>34</v>
      </c>
      <c r="E12" s="1121" t="s">
        <v>34</v>
      </c>
      <c r="F12" s="1121" t="s">
        <v>34</v>
      </c>
      <c r="G12" s="1121" t="s">
        <v>34</v>
      </c>
      <c r="H12" s="1121" t="s">
        <v>34</v>
      </c>
      <c r="I12" s="1121" t="s">
        <v>34</v>
      </c>
      <c r="J12" s="1121" t="s">
        <v>34</v>
      </c>
      <c r="K12" s="1121" t="s">
        <v>34</v>
      </c>
      <c r="L12" s="1121" t="s">
        <v>34</v>
      </c>
      <c r="M12" s="1121" t="s">
        <v>34</v>
      </c>
      <c r="N12" s="1121" t="s">
        <v>34</v>
      </c>
      <c r="O12" s="1121" t="s">
        <v>34</v>
      </c>
      <c r="P12" s="1121" t="s">
        <v>34</v>
      </c>
      <c r="Q12" s="1121" t="s">
        <v>34</v>
      </c>
      <c r="R12" s="1121" t="s">
        <v>34</v>
      </c>
      <c r="S12" s="1121" t="s">
        <v>34</v>
      </c>
      <c r="T12" s="1121" t="s">
        <v>34</v>
      </c>
      <c r="U12" s="1121" t="s">
        <v>34</v>
      </c>
      <c r="V12" s="1121" t="s">
        <v>34</v>
      </c>
      <c r="W12" s="1121" t="s">
        <v>34</v>
      </c>
      <c r="X12" s="1121" t="s">
        <v>34</v>
      </c>
      <c r="Y12" s="1134">
        <v>100</v>
      </c>
      <c r="Z12" s="987">
        <v>105.5</v>
      </c>
      <c r="AA12" s="987">
        <v>114</v>
      </c>
      <c r="AB12" s="3122">
        <v>107.2</v>
      </c>
    </row>
    <row r="13" spans="2:31" ht="18" customHeight="1">
      <c r="B13" s="608" t="s">
        <v>209</v>
      </c>
      <c r="C13" s="605"/>
      <c r="D13" s="1845"/>
      <c r="E13" s="306"/>
      <c r="F13" s="385"/>
      <c r="G13" s="306"/>
      <c r="H13" s="385"/>
      <c r="I13" s="306"/>
      <c r="J13" s="385"/>
      <c r="K13" s="306"/>
      <c r="L13" s="306"/>
      <c r="M13" s="306"/>
      <c r="N13" s="2559"/>
      <c r="O13" s="193"/>
      <c r="P13" s="193"/>
      <c r="Q13" s="193"/>
      <c r="R13" s="193"/>
      <c r="S13" s="2574"/>
      <c r="T13" s="2575"/>
      <c r="U13" s="2053"/>
      <c r="V13" s="2053"/>
      <c r="W13" s="2053"/>
      <c r="X13" s="2053"/>
      <c r="Y13" s="2053"/>
      <c r="Z13" s="2053"/>
      <c r="AA13" s="2053"/>
      <c r="AB13" s="2821"/>
    </row>
    <row r="14" spans="2:31" ht="18" customHeight="1">
      <c r="B14" s="609" t="s">
        <v>546</v>
      </c>
      <c r="C14" s="670" t="s">
        <v>33</v>
      </c>
      <c r="D14" s="2570">
        <v>100.2</v>
      </c>
      <c r="E14" s="1134">
        <v>90.8</v>
      </c>
      <c r="F14" s="1481">
        <v>90.4</v>
      </c>
      <c r="G14" s="1134">
        <v>101.7</v>
      </c>
      <c r="H14" s="1481">
        <v>104.8</v>
      </c>
      <c r="I14" s="1134">
        <v>107.6</v>
      </c>
      <c r="J14" s="1481">
        <v>114.9</v>
      </c>
      <c r="K14" s="1134">
        <v>117.3</v>
      </c>
      <c r="L14" s="1134">
        <v>109.3</v>
      </c>
      <c r="M14" s="1134">
        <v>107.8</v>
      </c>
      <c r="N14" s="987">
        <v>103</v>
      </c>
      <c r="O14" s="987">
        <v>109.4</v>
      </c>
      <c r="P14" s="987">
        <v>97.8</v>
      </c>
      <c r="Q14" s="2559" t="s">
        <v>839</v>
      </c>
      <c r="R14" s="987">
        <v>106.4</v>
      </c>
      <c r="S14" s="1134">
        <v>104.3</v>
      </c>
      <c r="T14" s="1481">
        <v>88.5</v>
      </c>
      <c r="U14" s="2053">
        <v>100.6</v>
      </c>
      <c r="V14" s="2053">
        <v>118.4</v>
      </c>
      <c r="W14" s="2053">
        <v>104.2</v>
      </c>
      <c r="X14" s="2053">
        <v>96.6</v>
      </c>
      <c r="Y14" s="2053">
        <v>105.4</v>
      </c>
      <c r="Z14" s="2053">
        <v>103.3</v>
      </c>
      <c r="AA14" s="2053">
        <v>106.5</v>
      </c>
      <c r="AB14" s="2663">
        <v>92</v>
      </c>
    </row>
    <row r="15" spans="2:31" ht="18" customHeight="1">
      <c r="B15" s="604"/>
      <c r="C15" s="605" t="s">
        <v>828</v>
      </c>
      <c r="D15" s="2570">
        <v>100</v>
      </c>
      <c r="E15" s="1134">
        <v>90.8</v>
      </c>
      <c r="F15" s="1134">
        <v>82.1</v>
      </c>
      <c r="G15" s="1134">
        <v>83.5</v>
      </c>
      <c r="H15" s="1481">
        <v>87.5</v>
      </c>
      <c r="I15" s="1134">
        <v>94.2</v>
      </c>
      <c r="J15" s="1481">
        <v>108.2</v>
      </c>
      <c r="K15" s="1134">
        <v>126.9</v>
      </c>
      <c r="L15" s="1134">
        <v>138.69999999999999</v>
      </c>
      <c r="M15" s="1134">
        <v>149.5</v>
      </c>
      <c r="N15" s="987">
        <v>154</v>
      </c>
      <c r="O15" s="987">
        <v>168.5</v>
      </c>
      <c r="P15" s="987">
        <v>164.8</v>
      </c>
      <c r="Q15" s="2559" t="s">
        <v>840</v>
      </c>
      <c r="R15" s="987">
        <v>166.6</v>
      </c>
      <c r="S15" s="1134">
        <v>173.8</v>
      </c>
      <c r="T15" s="1481">
        <v>153.80000000000001</v>
      </c>
      <c r="U15" s="2053">
        <v>154.69999999999999</v>
      </c>
      <c r="V15" s="2053">
        <v>183.2</v>
      </c>
      <c r="W15" s="2053">
        <v>190.9</v>
      </c>
      <c r="X15" s="2053">
        <v>184.4</v>
      </c>
      <c r="Y15" s="2053">
        <v>194.4</v>
      </c>
      <c r="Z15" s="2053">
        <v>200.8</v>
      </c>
      <c r="AA15" s="2053">
        <v>213.9</v>
      </c>
      <c r="AB15" s="2663">
        <v>196.8</v>
      </c>
    </row>
    <row r="16" spans="2:31" ht="18" customHeight="1">
      <c r="B16" s="604"/>
      <c r="C16" s="605" t="s">
        <v>799</v>
      </c>
      <c r="D16" s="2569" t="s">
        <v>34</v>
      </c>
      <c r="E16" s="1121" t="s">
        <v>34</v>
      </c>
      <c r="F16" s="1121" t="s">
        <v>34</v>
      </c>
      <c r="G16" s="1121" t="s">
        <v>34</v>
      </c>
      <c r="H16" s="1121" t="s">
        <v>34</v>
      </c>
      <c r="I16" s="306">
        <v>100</v>
      </c>
      <c r="J16" s="385">
        <v>114.9</v>
      </c>
      <c r="K16" s="306">
        <v>134.80000000000001</v>
      </c>
      <c r="L16" s="306">
        <v>147.30000000000001</v>
      </c>
      <c r="M16" s="306">
        <v>158.80000000000001</v>
      </c>
      <c r="N16" s="2559">
        <v>163.6</v>
      </c>
      <c r="O16" s="2559">
        <v>179</v>
      </c>
      <c r="P16" s="2559">
        <v>175.1</v>
      </c>
      <c r="Q16" s="2559" t="s">
        <v>841</v>
      </c>
      <c r="R16" s="2559">
        <v>176.9</v>
      </c>
      <c r="S16" s="1134">
        <v>184.5</v>
      </c>
      <c r="T16" s="1481">
        <v>163.30000000000001</v>
      </c>
      <c r="U16" s="2053">
        <v>164.3</v>
      </c>
      <c r="V16" s="2053">
        <v>194.5</v>
      </c>
      <c r="W16" s="2053">
        <v>202.7</v>
      </c>
      <c r="X16" s="2053">
        <v>195.8</v>
      </c>
      <c r="Y16" s="2053">
        <v>206.4</v>
      </c>
      <c r="Z16" s="2053">
        <v>213.2</v>
      </c>
      <c r="AA16" s="2053">
        <v>227.1</v>
      </c>
      <c r="AB16" s="2663">
        <v>208.9</v>
      </c>
    </row>
    <row r="17" spans="2:28" ht="18" customHeight="1">
      <c r="B17" s="604"/>
      <c r="C17" s="605" t="s">
        <v>621</v>
      </c>
      <c r="D17" s="2569" t="s">
        <v>34</v>
      </c>
      <c r="E17" s="1121" t="s">
        <v>34</v>
      </c>
      <c r="F17" s="1121" t="s">
        <v>34</v>
      </c>
      <c r="G17" s="1121" t="s">
        <v>34</v>
      </c>
      <c r="H17" s="1121" t="s">
        <v>34</v>
      </c>
      <c r="I17" s="1121" t="s">
        <v>34</v>
      </c>
      <c r="J17" s="1121" t="s">
        <v>34</v>
      </c>
      <c r="K17" s="1121" t="s">
        <v>34</v>
      </c>
      <c r="L17" s="1121" t="s">
        <v>34</v>
      </c>
      <c r="M17" s="1121" t="s">
        <v>34</v>
      </c>
      <c r="N17" s="306">
        <v>100</v>
      </c>
      <c r="O17" s="2559">
        <v>109.4</v>
      </c>
      <c r="P17" s="2559">
        <v>107</v>
      </c>
      <c r="Q17" s="2559" t="s">
        <v>842</v>
      </c>
      <c r="R17" s="2559">
        <v>108.2</v>
      </c>
      <c r="S17" s="1134">
        <v>112.9</v>
      </c>
      <c r="T17" s="1481">
        <v>99.9</v>
      </c>
      <c r="U17" s="2053">
        <v>100.5</v>
      </c>
      <c r="V17" s="2053">
        <v>119</v>
      </c>
      <c r="W17" s="2053">
        <v>124</v>
      </c>
      <c r="X17" s="2053">
        <v>119.8</v>
      </c>
      <c r="Y17" s="2053">
        <v>126.3</v>
      </c>
      <c r="Z17" s="2053">
        <v>130.5</v>
      </c>
      <c r="AA17" s="2053">
        <v>139</v>
      </c>
      <c r="AB17" s="2663">
        <v>127.9</v>
      </c>
    </row>
    <row r="18" spans="2:28" ht="18" customHeight="1">
      <c r="B18" s="604"/>
      <c r="C18" s="603" t="s">
        <v>596</v>
      </c>
      <c r="D18" s="2569" t="s">
        <v>34</v>
      </c>
      <c r="E18" s="1121" t="s">
        <v>34</v>
      </c>
      <c r="F18" s="1121" t="s">
        <v>34</v>
      </c>
      <c r="G18" s="1121" t="s">
        <v>34</v>
      </c>
      <c r="H18" s="1121" t="s">
        <v>34</v>
      </c>
      <c r="I18" s="1121" t="s">
        <v>34</v>
      </c>
      <c r="J18" s="1121" t="s">
        <v>34</v>
      </c>
      <c r="K18" s="1121" t="s">
        <v>34</v>
      </c>
      <c r="L18" s="1121" t="s">
        <v>34</v>
      </c>
      <c r="M18" s="1121" t="s">
        <v>34</v>
      </c>
      <c r="N18" s="1121" t="s">
        <v>34</v>
      </c>
      <c r="O18" s="1121" t="s">
        <v>34</v>
      </c>
      <c r="P18" s="1121" t="s">
        <v>34</v>
      </c>
      <c r="Q18" s="1121" t="s">
        <v>34</v>
      </c>
      <c r="R18" s="1121" t="s">
        <v>34</v>
      </c>
      <c r="S18" s="1134">
        <v>100</v>
      </c>
      <c r="T18" s="1481">
        <v>88.5</v>
      </c>
      <c r="U18" s="2053">
        <v>89</v>
      </c>
      <c r="V18" s="2053">
        <v>105.4</v>
      </c>
      <c r="W18" s="2053">
        <v>109.8</v>
      </c>
      <c r="X18" s="2053">
        <v>106.1</v>
      </c>
      <c r="Y18" s="2053">
        <v>111.8</v>
      </c>
      <c r="Z18" s="2053">
        <v>115.5</v>
      </c>
      <c r="AA18" s="2053">
        <v>123</v>
      </c>
      <c r="AB18" s="2663">
        <v>113.2</v>
      </c>
    </row>
    <row r="19" spans="2:28" s="2133" customFormat="1" ht="18" customHeight="1">
      <c r="B19" s="604"/>
      <c r="C19" s="603" t="s">
        <v>789</v>
      </c>
      <c r="D19" s="2569" t="s">
        <v>34</v>
      </c>
      <c r="E19" s="1121" t="s">
        <v>34</v>
      </c>
      <c r="F19" s="1121" t="s">
        <v>34</v>
      </c>
      <c r="G19" s="1121" t="s">
        <v>34</v>
      </c>
      <c r="H19" s="1121" t="s">
        <v>34</v>
      </c>
      <c r="I19" s="1121" t="s">
        <v>34</v>
      </c>
      <c r="J19" s="1121" t="s">
        <v>34</v>
      </c>
      <c r="K19" s="1121" t="s">
        <v>34</v>
      </c>
      <c r="L19" s="1121" t="s">
        <v>34</v>
      </c>
      <c r="M19" s="1121" t="s">
        <v>34</v>
      </c>
      <c r="N19" s="1121" t="s">
        <v>34</v>
      </c>
      <c r="O19" s="1121" t="s">
        <v>34</v>
      </c>
      <c r="P19" s="1121" t="s">
        <v>34</v>
      </c>
      <c r="Q19" s="1121" t="s">
        <v>34</v>
      </c>
      <c r="R19" s="1121" t="s">
        <v>34</v>
      </c>
      <c r="S19" s="1121" t="s">
        <v>34</v>
      </c>
      <c r="T19" s="1121" t="s">
        <v>34</v>
      </c>
      <c r="U19" s="1121" t="s">
        <v>34</v>
      </c>
      <c r="V19" s="1121" t="s">
        <v>34</v>
      </c>
      <c r="W19" s="1121" t="s">
        <v>34</v>
      </c>
      <c r="X19" s="1121" t="s">
        <v>34</v>
      </c>
      <c r="Y19" s="1134">
        <v>100</v>
      </c>
      <c r="Z19" s="2053">
        <v>103.3</v>
      </c>
      <c r="AA19" s="2053">
        <v>110</v>
      </c>
      <c r="AB19" s="2663">
        <v>101.2</v>
      </c>
    </row>
    <row r="20" spans="2:28" ht="26.4">
      <c r="B20" s="609" t="s">
        <v>547</v>
      </c>
      <c r="C20" s="605" t="s">
        <v>33</v>
      </c>
      <c r="D20" s="1845">
        <v>97.6</v>
      </c>
      <c r="E20" s="306">
        <v>93.6</v>
      </c>
      <c r="F20" s="385">
        <v>91.4</v>
      </c>
      <c r="G20" s="306">
        <v>98.9</v>
      </c>
      <c r="H20" s="385">
        <v>106.4</v>
      </c>
      <c r="I20" s="306">
        <v>108.7</v>
      </c>
      <c r="J20" s="385">
        <v>115.5</v>
      </c>
      <c r="K20" s="306">
        <v>122.5</v>
      </c>
      <c r="L20" s="306">
        <v>114.7</v>
      </c>
      <c r="M20" s="306">
        <v>90.1</v>
      </c>
      <c r="N20" s="2559">
        <v>91.9</v>
      </c>
      <c r="O20" s="2559">
        <v>114.8</v>
      </c>
      <c r="P20" s="2559">
        <v>98.4</v>
      </c>
      <c r="Q20" s="2559" t="s">
        <v>843</v>
      </c>
      <c r="R20" s="2559">
        <v>113.5</v>
      </c>
      <c r="S20" s="1134">
        <v>110.7</v>
      </c>
      <c r="T20" s="1481">
        <v>91.1</v>
      </c>
      <c r="U20" s="987">
        <v>108</v>
      </c>
      <c r="V20" s="987">
        <v>111.1</v>
      </c>
      <c r="W20" s="987">
        <v>103.9</v>
      </c>
      <c r="X20" s="987">
        <v>96.1</v>
      </c>
      <c r="Y20" s="987">
        <v>105.7</v>
      </c>
      <c r="Z20" s="987">
        <v>110.5</v>
      </c>
      <c r="AA20" s="987">
        <v>109.6</v>
      </c>
      <c r="AB20" s="3122">
        <v>95.1</v>
      </c>
    </row>
    <row r="21" spans="2:28" ht="18" customHeight="1">
      <c r="B21" s="612"/>
      <c r="C21" s="605" t="s">
        <v>828</v>
      </c>
      <c r="D21" s="1845">
        <v>100</v>
      </c>
      <c r="E21" s="306">
        <v>93.6</v>
      </c>
      <c r="F21" s="306">
        <v>85.6</v>
      </c>
      <c r="G21" s="306">
        <v>84.7</v>
      </c>
      <c r="H21" s="385">
        <v>90.1</v>
      </c>
      <c r="I21" s="306">
        <v>97.9</v>
      </c>
      <c r="J21" s="385">
        <v>113.1</v>
      </c>
      <c r="K21" s="306">
        <v>138.5</v>
      </c>
      <c r="L21" s="306">
        <v>158.9</v>
      </c>
      <c r="M21" s="306">
        <v>143.19999999999999</v>
      </c>
      <c r="N21" s="2559">
        <v>131.6</v>
      </c>
      <c r="O21" s="2559">
        <v>150.69999999999999</v>
      </c>
      <c r="P21" s="2559">
        <v>148.30000000000001</v>
      </c>
      <c r="Q21" s="2559" t="s">
        <v>844</v>
      </c>
      <c r="R21" s="2559">
        <v>174.2</v>
      </c>
      <c r="S21" s="1134">
        <v>192.8</v>
      </c>
      <c r="T21" s="1481">
        <v>175.6</v>
      </c>
      <c r="U21" s="987">
        <v>189.6</v>
      </c>
      <c r="V21" s="987">
        <v>210.6</v>
      </c>
      <c r="W21" s="987">
        <v>218.8</v>
      </c>
      <c r="X21" s="987">
        <v>210.3</v>
      </c>
      <c r="Y21" s="987">
        <v>222.3</v>
      </c>
      <c r="Z21" s="987">
        <v>245.6</v>
      </c>
      <c r="AA21" s="987">
        <v>269.2</v>
      </c>
      <c r="AB21" s="3122">
        <v>256</v>
      </c>
    </row>
    <row r="22" spans="2:28" ht="18" customHeight="1">
      <c r="B22" s="612"/>
      <c r="C22" s="605" t="s">
        <v>799</v>
      </c>
      <c r="D22" s="2569" t="s">
        <v>34</v>
      </c>
      <c r="E22" s="1121" t="s">
        <v>34</v>
      </c>
      <c r="F22" s="1121" t="s">
        <v>34</v>
      </c>
      <c r="G22" s="1121" t="s">
        <v>34</v>
      </c>
      <c r="H22" s="1121" t="s">
        <v>34</v>
      </c>
      <c r="I22" s="306">
        <v>100</v>
      </c>
      <c r="J22" s="385">
        <v>115.5</v>
      </c>
      <c r="K22" s="306">
        <v>141.5</v>
      </c>
      <c r="L22" s="306">
        <v>162.30000000000001</v>
      </c>
      <c r="M22" s="306">
        <v>146.19999999999999</v>
      </c>
      <c r="N22" s="2559">
        <v>134.4</v>
      </c>
      <c r="O22" s="2559">
        <v>153.9</v>
      </c>
      <c r="P22" s="2559">
        <v>151.4</v>
      </c>
      <c r="Q22" s="2559" t="s">
        <v>845</v>
      </c>
      <c r="R22" s="2559">
        <v>177.9</v>
      </c>
      <c r="S22" s="1134">
        <v>196.9</v>
      </c>
      <c r="T22" s="1481">
        <v>179.4</v>
      </c>
      <c r="U22" s="987">
        <v>193.8</v>
      </c>
      <c r="V22" s="987">
        <v>215.3</v>
      </c>
      <c r="W22" s="987">
        <v>223.7</v>
      </c>
      <c r="X22" s="987">
        <v>215</v>
      </c>
      <c r="Y22" s="987">
        <v>227.3</v>
      </c>
      <c r="Z22" s="987">
        <v>251.2</v>
      </c>
      <c r="AA22" s="987">
        <v>275.3</v>
      </c>
      <c r="AB22" s="3122">
        <v>261.8</v>
      </c>
    </row>
    <row r="23" spans="2:28" ht="18" customHeight="1">
      <c r="B23" s="612"/>
      <c r="C23" s="605" t="s">
        <v>621</v>
      </c>
      <c r="D23" s="2569" t="s">
        <v>34</v>
      </c>
      <c r="E23" s="1121" t="s">
        <v>34</v>
      </c>
      <c r="F23" s="1121" t="s">
        <v>34</v>
      </c>
      <c r="G23" s="1121" t="s">
        <v>34</v>
      </c>
      <c r="H23" s="1121" t="s">
        <v>34</v>
      </c>
      <c r="I23" s="1121" t="s">
        <v>34</v>
      </c>
      <c r="J23" s="1121" t="s">
        <v>34</v>
      </c>
      <c r="K23" s="1121" t="s">
        <v>34</v>
      </c>
      <c r="L23" s="1121" t="s">
        <v>34</v>
      </c>
      <c r="M23" s="1121" t="s">
        <v>34</v>
      </c>
      <c r="N23" s="306">
        <v>100</v>
      </c>
      <c r="O23" s="2559">
        <v>114.8</v>
      </c>
      <c r="P23" s="2559">
        <v>112.7</v>
      </c>
      <c r="Q23" s="2559" t="s">
        <v>846</v>
      </c>
      <c r="R23" s="2559">
        <v>132.30000000000001</v>
      </c>
      <c r="S23" s="1134">
        <v>146.5</v>
      </c>
      <c r="T23" s="1481">
        <v>133.5</v>
      </c>
      <c r="U23" s="987">
        <v>144.19999999999999</v>
      </c>
      <c r="V23" s="987">
        <v>160.19999999999999</v>
      </c>
      <c r="W23" s="987">
        <v>166.4</v>
      </c>
      <c r="X23" s="987">
        <v>159.9</v>
      </c>
      <c r="Y23" s="987">
        <v>169</v>
      </c>
      <c r="Z23" s="987">
        <v>186.7</v>
      </c>
      <c r="AA23" s="987">
        <v>204.6</v>
      </c>
      <c r="AB23" s="3122">
        <v>194.6</v>
      </c>
    </row>
    <row r="24" spans="2:28" ht="18" customHeight="1">
      <c r="B24" s="612"/>
      <c r="C24" s="603" t="s">
        <v>596</v>
      </c>
      <c r="D24" s="2569" t="s">
        <v>34</v>
      </c>
      <c r="E24" s="1121" t="s">
        <v>34</v>
      </c>
      <c r="F24" s="1121" t="s">
        <v>34</v>
      </c>
      <c r="G24" s="1121" t="s">
        <v>34</v>
      </c>
      <c r="H24" s="1121" t="s">
        <v>34</v>
      </c>
      <c r="I24" s="1121" t="s">
        <v>34</v>
      </c>
      <c r="J24" s="1121" t="s">
        <v>34</v>
      </c>
      <c r="K24" s="1121" t="s">
        <v>34</v>
      </c>
      <c r="L24" s="1121" t="s">
        <v>34</v>
      </c>
      <c r="M24" s="1121" t="s">
        <v>34</v>
      </c>
      <c r="N24" s="1121" t="s">
        <v>34</v>
      </c>
      <c r="O24" s="1121" t="s">
        <v>34</v>
      </c>
      <c r="P24" s="1121" t="s">
        <v>34</v>
      </c>
      <c r="Q24" s="1121" t="s">
        <v>34</v>
      </c>
      <c r="R24" s="1121" t="s">
        <v>34</v>
      </c>
      <c r="S24" s="1134">
        <v>100</v>
      </c>
      <c r="T24" s="1481">
        <v>91.1</v>
      </c>
      <c r="U24" s="987">
        <v>98.4</v>
      </c>
      <c r="V24" s="987">
        <v>109.3</v>
      </c>
      <c r="W24" s="987">
        <v>113.6</v>
      </c>
      <c r="X24" s="987">
        <v>109.2</v>
      </c>
      <c r="Y24" s="987">
        <v>115.4</v>
      </c>
      <c r="Z24" s="987">
        <v>127.5</v>
      </c>
      <c r="AA24" s="987">
        <v>139.69999999999999</v>
      </c>
      <c r="AB24" s="3122">
        <v>132.9</v>
      </c>
    </row>
    <row r="25" spans="2:28" s="2133" customFormat="1" ht="18" customHeight="1">
      <c r="B25" s="612"/>
      <c r="C25" s="603" t="s">
        <v>789</v>
      </c>
      <c r="D25" s="2569" t="s">
        <v>34</v>
      </c>
      <c r="E25" s="1121" t="s">
        <v>34</v>
      </c>
      <c r="F25" s="1121" t="s">
        <v>34</v>
      </c>
      <c r="G25" s="1121" t="s">
        <v>34</v>
      </c>
      <c r="H25" s="1121" t="s">
        <v>34</v>
      </c>
      <c r="I25" s="1121" t="s">
        <v>34</v>
      </c>
      <c r="J25" s="1121" t="s">
        <v>34</v>
      </c>
      <c r="K25" s="1121" t="s">
        <v>34</v>
      </c>
      <c r="L25" s="1121" t="s">
        <v>34</v>
      </c>
      <c r="M25" s="1121" t="s">
        <v>34</v>
      </c>
      <c r="N25" s="1121" t="s">
        <v>34</v>
      </c>
      <c r="O25" s="1121" t="s">
        <v>34</v>
      </c>
      <c r="P25" s="1121" t="s">
        <v>34</v>
      </c>
      <c r="Q25" s="1121" t="s">
        <v>34</v>
      </c>
      <c r="R25" s="1121" t="s">
        <v>34</v>
      </c>
      <c r="S25" s="1121" t="s">
        <v>34</v>
      </c>
      <c r="T25" s="1121" t="s">
        <v>34</v>
      </c>
      <c r="U25" s="1121" t="s">
        <v>34</v>
      </c>
      <c r="V25" s="1121" t="s">
        <v>34</v>
      </c>
      <c r="W25" s="1121" t="s">
        <v>34</v>
      </c>
      <c r="X25" s="1121" t="s">
        <v>34</v>
      </c>
      <c r="Y25" s="1134">
        <v>100</v>
      </c>
      <c r="Z25" s="987">
        <v>110.5</v>
      </c>
      <c r="AA25" s="987">
        <v>121.1</v>
      </c>
      <c r="AB25" s="3122">
        <v>115.2</v>
      </c>
    </row>
    <row r="26" spans="2:28" ht="18" customHeight="1">
      <c r="B26" s="609" t="s">
        <v>404</v>
      </c>
      <c r="C26" s="605" t="s">
        <v>33</v>
      </c>
      <c r="D26" s="1845">
        <v>121.6</v>
      </c>
      <c r="E26" s="306">
        <v>82.2</v>
      </c>
      <c r="F26" s="385">
        <v>84.5</v>
      </c>
      <c r="G26" s="306">
        <v>100.9</v>
      </c>
      <c r="H26" s="385">
        <v>117.3</v>
      </c>
      <c r="I26" s="306">
        <v>106</v>
      </c>
      <c r="J26" s="385">
        <v>128.19999999999999</v>
      </c>
      <c r="K26" s="306">
        <v>131.80000000000001</v>
      </c>
      <c r="L26" s="306">
        <v>106.4</v>
      </c>
      <c r="M26" s="306">
        <v>82.7</v>
      </c>
      <c r="N26" s="2559">
        <v>110.1</v>
      </c>
      <c r="O26" s="2559">
        <v>107.3</v>
      </c>
      <c r="P26" s="2559">
        <v>88.8</v>
      </c>
      <c r="Q26" s="2559" t="s">
        <v>847</v>
      </c>
      <c r="R26" s="2559">
        <v>117</v>
      </c>
      <c r="S26" s="1134">
        <v>108.9</v>
      </c>
      <c r="T26" s="1481">
        <v>85.1</v>
      </c>
      <c r="U26" s="2053">
        <v>133.19999999999999</v>
      </c>
      <c r="V26" s="2053">
        <v>115.2</v>
      </c>
      <c r="W26" s="2053">
        <v>96.5</v>
      </c>
      <c r="X26" s="2053">
        <v>85.3</v>
      </c>
      <c r="Y26" s="2053">
        <v>112.5</v>
      </c>
      <c r="Z26" s="2053">
        <v>102.6</v>
      </c>
      <c r="AA26" s="2053">
        <v>111.7</v>
      </c>
      <c r="AB26" s="2663">
        <v>101.1</v>
      </c>
    </row>
    <row r="27" spans="2:28" ht="18" customHeight="1">
      <c r="B27" s="604"/>
      <c r="C27" s="605" t="s">
        <v>828</v>
      </c>
      <c r="D27" s="305">
        <v>100</v>
      </c>
      <c r="E27" s="306">
        <v>82.2</v>
      </c>
      <c r="F27" s="306">
        <v>69.5</v>
      </c>
      <c r="G27" s="306">
        <v>70.099999999999994</v>
      </c>
      <c r="H27" s="306">
        <v>82.2</v>
      </c>
      <c r="I27" s="306">
        <v>87.1</v>
      </c>
      <c r="J27" s="2559">
        <v>111.7</v>
      </c>
      <c r="K27" s="306">
        <v>147.19999999999999</v>
      </c>
      <c r="L27" s="306">
        <v>156.6</v>
      </c>
      <c r="M27" s="306">
        <v>129.5</v>
      </c>
      <c r="N27" s="2559">
        <v>142.6</v>
      </c>
      <c r="O27" s="2559">
        <v>153</v>
      </c>
      <c r="P27" s="2559">
        <v>135.9</v>
      </c>
      <c r="Q27" s="2559" t="s">
        <v>848</v>
      </c>
      <c r="R27" s="2559">
        <v>171.5</v>
      </c>
      <c r="S27" s="306">
        <v>186.8</v>
      </c>
      <c r="T27" s="385">
        <v>159</v>
      </c>
      <c r="U27" s="392">
        <v>211.8</v>
      </c>
      <c r="V27" s="392">
        <v>244</v>
      </c>
      <c r="W27" s="392">
        <v>235.5</v>
      </c>
      <c r="X27" s="392">
        <v>200.9</v>
      </c>
      <c r="Y27" s="392">
        <v>226</v>
      </c>
      <c r="Z27" s="392">
        <v>231.9</v>
      </c>
      <c r="AA27" s="392">
        <v>259</v>
      </c>
      <c r="AB27" s="2665">
        <v>261.8</v>
      </c>
    </row>
    <row r="28" spans="2:28" ht="18" customHeight="1">
      <c r="B28" s="604"/>
      <c r="C28" s="605" t="s">
        <v>799</v>
      </c>
      <c r="D28" s="2569" t="s">
        <v>34</v>
      </c>
      <c r="E28" s="1121" t="s">
        <v>34</v>
      </c>
      <c r="F28" s="1121" t="s">
        <v>34</v>
      </c>
      <c r="G28" s="1121" t="s">
        <v>34</v>
      </c>
      <c r="H28" s="1121" t="s">
        <v>34</v>
      </c>
      <c r="I28" s="306">
        <v>100</v>
      </c>
      <c r="J28" s="385">
        <v>128.19999999999999</v>
      </c>
      <c r="K28" s="306">
        <v>169</v>
      </c>
      <c r="L28" s="203">
        <v>179.8</v>
      </c>
      <c r="M28" s="306">
        <v>148.69999999999999</v>
      </c>
      <c r="N28" s="2559">
        <v>163.69999999999999</v>
      </c>
      <c r="O28" s="2559">
        <v>175.7</v>
      </c>
      <c r="P28" s="2559">
        <v>156</v>
      </c>
      <c r="Q28" s="2559" t="s">
        <v>849</v>
      </c>
      <c r="R28" s="2559">
        <v>196.9</v>
      </c>
      <c r="S28" s="306">
        <v>214.4</v>
      </c>
      <c r="T28" s="385">
        <v>182.5</v>
      </c>
      <c r="U28" s="392">
        <v>243.1</v>
      </c>
      <c r="V28" s="392">
        <v>280.10000000000002</v>
      </c>
      <c r="W28" s="392">
        <v>270.3</v>
      </c>
      <c r="X28" s="392">
        <v>230.6</v>
      </c>
      <c r="Y28" s="392">
        <v>259.39999999999998</v>
      </c>
      <c r="Z28" s="392">
        <v>266.10000000000002</v>
      </c>
      <c r="AA28" s="392">
        <v>297.2</v>
      </c>
      <c r="AB28" s="2665">
        <v>300.5</v>
      </c>
    </row>
    <row r="29" spans="2:28" ht="18" customHeight="1">
      <c r="B29" s="604"/>
      <c r="C29" s="605" t="s">
        <v>621</v>
      </c>
      <c r="D29" s="2569" t="s">
        <v>34</v>
      </c>
      <c r="E29" s="1121" t="s">
        <v>34</v>
      </c>
      <c r="F29" s="1121" t="s">
        <v>34</v>
      </c>
      <c r="G29" s="1121" t="s">
        <v>34</v>
      </c>
      <c r="H29" s="1121" t="s">
        <v>34</v>
      </c>
      <c r="I29" s="1121" t="s">
        <v>34</v>
      </c>
      <c r="J29" s="1121" t="s">
        <v>34</v>
      </c>
      <c r="K29" s="1121" t="s">
        <v>34</v>
      </c>
      <c r="L29" s="1121" t="s">
        <v>34</v>
      </c>
      <c r="M29" s="1121" t="s">
        <v>34</v>
      </c>
      <c r="N29" s="306">
        <v>100</v>
      </c>
      <c r="O29" s="2559">
        <v>107.3</v>
      </c>
      <c r="P29" s="2559">
        <v>95.3</v>
      </c>
      <c r="Q29" s="2559" t="s">
        <v>850</v>
      </c>
      <c r="R29" s="2559">
        <v>120.3</v>
      </c>
      <c r="S29" s="306">
        <v>131</v>
      </c>
      <c r="T29" s="385">
        <v>111.5</v>
      </c>
      <c r="U29" s="392">
        <v>148.5</v>
      </c>
      <c r="V29" s="392">
        <v>171.1</v>
      </c>
      <c r="W29" s="392">
        <v>165.1</v>
      </c>
      <c r="X29" s="392">
        <v>140.80000000000001</v>
      </c>
      <c r="Y29" s="392">
        <v>158.4</v>
      </c>
      <c r="Z29" s="392">
        <v>162.5</v>
      </c>
      <c r="AA29" s="392">
        <v>181.5</v>
      </c>
      <c r="AB29" s="2665">
        <v>183.5</v>
      </c>
    </row>
    <row r="30" spans="2:28" ht="18" customHeight="1">
      <c r="B30" s="631"/>
      <c r="C30" s="603" t="s">
        <v>596</v>
      </c>
      <c r="D30" s="2569" t="s">
        <v>34</v>
      </c>
      <c r="E30" s="1121" t="s">
        <v>34</v>
      </c>
      <c r="F30" s="1121" t="s">
        <v>34</v>
      </c>
      <c r="G30" s="1121" t="s">
        <v>34</v>
      </c>
      <c r="H30" s="1121" t="s">
        <v>34</v>
      </c>
      <c r="I30" s="1121" t="s">
        <v>34</v>
      </c>
      <c r="J30" s="1121" t="s">
        <v>34</v>
      </c>
      <c r="K30" s="1121" t="s">
        <v>34</v>
      </c>
      <c r="L30" s="1121" t="s">
        <v>34</v>
      </c>
      <c r="M30" s="1121" t="s">
        <v>34</v>
      </c>
      <c r="N30" s="1121" t="s">
        <v>34</v>
      </c>
      <c r="O30" s="1121" t="s">
        <v>34</v>
      </c>
      <c r="P30" s="1121" t="s">
        <v>34</v>
      </c>
      <c r="Q30" s="1121" t="s">
        <v>34</v>
      </c>
      <c r="R30" s="1121" t="s">
        <v>34</v>
      </c>
      <c r="S30" s="306">
        <v>100</v>
      </c>
      <c r="T30" s="385">
        <v>85.1</v>
      </c>
      <c r="U30" s="392">
        <v>113.4</v>
      </c>
      <c r="V30" s="392">
        <v>130.6</v>
      </c>
      <c r="W30" s="392">
        <v>126</v>
      </c>
      <c r="X30" s="392">
        <v>107.5</v>
      </c>
      <c r="Y30" s="392">
        <v>120.9</v>
      </c>
      <c r="Z30" s="392">
        <v>124</v>
      </c>
      <c r="AA30" s="392">
        <v>138.5</v>
      </c>
      <c r="AB30" s="2665">
        <v>140</v>
      </c>
    </row>
    <row r="31" spans="2:28" s="2133" customFormat="1" ht="18" customHeight="1">
      <c r="B31" s="631"/>
      <c r="C31" s="603" t="s">
        <v>789</v>
      </c>
      <c r="D31" s="2569" t="s">
        <v>34</v>
      </c>
      <c r="E31" s="1121" t="s">
        <v>34</v>
      </c>
      <c r="F31" s="1121" t="s">
        <v>34</v>
      </c>
      <c r="G31" s="1121" t="s">
        <v>34</v>
      </c>
      <c r="H31" s="1121" t="s">
        <v>34</v>
      </c>
      <c r="I31" s="1121" t="s">
        <v>34</v>
      </c>
      <c r="J31" s="1121" t="s">
        <v>34</v>
      </c>
      <c r="K31" s="1121" t="s">
        <v>34</v>
      </c>
      <c r="L31" s="1121" t="s">
        <v>34</v>
      </c>
      <c r="M31" s="1121" t="s">
        <v>34</v>
      </c>
      <c r="N31" s="1121" t="s">
        <v>34</v>
      </c>
      <c r="O31" s="1121" t="s">
        <v>34</v>
      </c>
      <c r="P31" s="1121" t="s">
        <v>34</v>
      </c>
      <c r="Q31" s="1121" t="s">
        <v>34</v>
      </c>
      <c r="R31" s="1121" t="s">
        <v>34</v>
      </c>
      <c r="S31" s="1121" t="s">
        <v>34</v>
      </c>
      <c r="T31" s="1121" t="s">
        <v>34</v>
      </c>
      <c r="U31" s="1121" t="s">
        <v>34</v>
      </c>
      <c r="V31" s="1121" t="s">
        <v>34</v>
      </c>
      <c r="W31" s="1121" t="s">
        <v>34</v>
      </c>
      <c r="X31" s="1121" t="s">
        <v>34</v>
      </c>
      <c r="Y31" s="1134">
        <v>100</v>
      </c>
      <c r="Z31" s="392">
        <v>102.6</v>
      </c>
      <c r="AA31" s="392">
        <v>114.6</v>
      </c>
      <c r="AB31" s="2665">
        <v>115.9</v>
      </c>
    </row>
    <row r="32" spans="2:28" ht="28.8">
      <c r="B32" s="860" t="s">
        <v>453</v>
      </c>
      <c r="C32" s="617"/>
      <c r="D32" s="1845"/>
      <c r="E32" s="306"/>
      <c r="F32" s="306"/>
      <c r="G32" s="306"/>
      <c r="H32" s="306"/>
      <c r="I32" s="306"/>
      <c r="J32" s="306"/>
      <c r="K32" s="306"/>
      <c r="L32" s="306"/>
      <c r="M32" s="306"/>
      <c r="N32" s="393"/>
      <c r="O32" s="393"/>
      <c r="P32" s="193"/>
      <c r="Q32" s="193"/>
      <c r="R32" s="193"/>
      <c r="S32" s="127"/>
      <c r="T32" s="536"/>
      <c r="U32" s="392"/>
      <c r="V32" s="392"/>
      <c r="W32" s="392"/>
      <c r="X32" s="392"/>
      <c r="Y32" s="392"/>
      <c r="Z32" s="392"/>
      <c r="AA32" s="2977"/>
      <c r="AB32" s="293"/>
    </row>
    <row r="33" spans="2:28" ht="18" customHeight="1">
      <c r="B33" s="636" t="s">
        <v>209</v>
      </c>
      <c r="C33" s="617"/>
      <c r="D33" s="1845"/>
      <c r="E33" s="306"/>
      <c r="F33" s="306"/>
      <c r="G33" s="306"/>
      <c r="H33" s="306"/>
      <c r="I33" s="306"/>
      <c r="J33" s="306"/>
      <c r="K33" s="306"/>
      <c r="L33" s="306"/>
      <c r="M33" s="306"/>
      <c r="N33" s="393"/>
      <c r="O33" s="393"/>
      <c r="P33" s="193"/>
      <c r="Q33" s="193"/>
      <c r="R33" s="193"/>
      <c r="S33" s="128"/>
      <c r="T33" s="209"/>
      <c r="U33" s="392"/>
      <c r="V33" s="392"/>
      <c r="W33" s="392"/>
      <c r="X33" s="392"/>
      <c r="Y33" s="392"/>
      <c r="Z33" s="392"/>
      <c r="AA33" s="2977"/>
      <c r="AB33" s="293"/>
    </row>
    <row r="34" spans="2:28" ht="18" customHeight="1">
      <c r="B34" s="637" t="s">
        <v>283</v>
      </c>
      <c r="C34" s="593" t="s">
        <v>85</v>
      </c>
      <c r="D34" s="1124" t="s">
        <v>34</v>
      </c>
      <c r="E34" s="1573" t="s">
        <v>34</v>
      </c>
      <c r="F34" s="1573" t="s">
        <v>34</v>
      </c>
      <c r="G34" s="1573" t="s">
        <v>34</v>
      </c>
      <c r="H34" s="1573" t="s">
        <v>34</v>
      </c>
      <c r="I34" s="1573" t="s">
        <v>34</v>
      </c>
      <c r="J34" s="306">
        <v>113.7</v>
      </c>
      <c r="K34" s="306">
        <v>118.3</v>
      </c>
      <c r="L34" s="306">
        <v>109.6</v>
      </c>
      <c r="M34" s="306">
        <v>93.4</v>
      </c>
      <c r="N34" s="393">
        <v>97</v>
      </c>
      <c r="O34" s="393">
        <v>109.3</v>
      </c>
      <c r="P34" s="393">
        <v>100.1</v>
      </c>
      <c r="Q34" s="393">
        <v>104</v>
      </c>
      <c r="R34" s="393">
        <v>115.5</v>
      </c>
      <c r="S34" s="127">
        <v>113.4</v>
      </c>
      <c r="T34" s="536">
        <v>87.5</v>
      </c>
      <c r="U34" s="393">
        <v>102.8</v>
      </c>
      <c r="V34" s="393">
        <v>109.6</v>
      </c>
      <c r="W34" s="184">
        <v>109.9</v>
      </c>
      <c r="X34" s="184">
        <v>89.4</v>
      </c>
      <c r="Y34" s="184">
        <v>103.2</v>
      </c>
      <c r="Z34" s="184">
        <v>109.7</v>
      </c>
      <c r="AA34" s="2977">
        <v>109.9</v>
      </c>
      <c r="AB34" s="535">
        <v>92.9</v>
      </c>
    </row>
    <row r="35" spans="2:28" ht="18" customHeight="1">
      <c r="B35" s="867"/>
      <c r="C35" s="593" t="s">
        <v>36</v>
      </c>
      <c r="D35" s="1844" t="s">
        <v>34</v>
      </c>
      <c r="E35" s="1121" t="s">
        <v>34</v>
      </c>
      <c r="F35" s="1121" t="s">
        <v>34</v>
      </c>
      <c r="G35" s="1121" t="s">
        <v>34</v>
      </c>
      <c r="H35" s="1121" t="s">
        <v>34</v>
      </c>
      <c r="I35" s="306">
        <v>100</v>
      </c>
      <c r="J35" s="306">
        <v>113.7</v>
      </c>
      <c r="K35" s="306">
        <v>134.5</v>
      </c>
      <c r="L35" s="306">
        <v>147.4</v>
      </c>
      <c r="M35" s="306">
        <v>137.9</v>
      </c>
      <c r="N35" s="393">
        <v>133.80000000000001</v>
      </c>
      <c r="O35" s="393">
        <v>146.19999999999999</v>
      </c>
      <c r="P35" s="393">
        <v>146.30000000000001</v>
      </c>
      <c r="Q35" s="393">
        <v>152.19999999999999</v>
      </c>
      <c r="R35" s="393">
        <v>175.8</v>
      </c>
      <c r="S35" s="127">
        <v>199.4</v>
      </c>
      <c r="T35" s="536">
        <v>174.5</v>
      </c>
      <c r="U35" s="393">
        <v>179.4</v>
      </c>
      <c r="V35" s="393">
        <v>196.6</v>
      </c>
      <c r="W35" s="184">
        <v>216.1</v>
      </c>
      <c r="X35" s="184">
        <v>193.2</v>
      </c>
      <c r="Y35" s="184">
        <v>199.4</v>
      </c>
      <c r="Z35" s="184">
        <v>218.7</v>
      </c>
      <c r="AA35" s="2977">
        <v>240.4</v>
      </c>
      <c r="AB35" s="535">
        <v>223.3</v>
      </c>
    </row>
    <row r="36" spans="2:28" ht="18" customHeight="1">
      <c r="B36" s="867"/>
      <c r="C36" s="617" t="s">
        <v>241</v>
      </c>
      <c r="D36" s="1844" t="s">
        <v>34</v>
      </c>
      <c r="E36" s="1121" t="s">
        <v>34</v>
      </c>
      <c r="F36" s="1121" t="s">
        <v>34</v>
      </c>
      <c r="G36" s="1121" t="s">
        <v>34</v>
      </c>
      <c r="H36" s="1121" t="s">
        <v>34</v>
      </c>
      <c r="I36" s="1121" t="s">
        <v>34</v>
      </c>
      <c r="J36" s="1121" t="s">
        <v>34</v>
      </c>
      <c r="K36" s="1121" t="s">
        <v>34</v>
      </c>
      <c r="L36" s="1121" t="s">
        <v>34</v>
      </c>
      <c r="M36" s="1121" t="s">
        <v>34</v>
      </c>
      <c r="N36" s="306">
        <v>100</v>
      </c>
      <c r="O36" s="393">
        <v>109.3</v>
      </c>
      <c r="P36" s="393">
        <v>109.4</v>
      </c>
      <c r="Q36" s="393">
        <v>113.8</v>
      </c>
      <c r="R36" s="393">
        <v>131.4</v>
      </c>
      <c r="S36" s="127">
        <v>149</v>
      </c>
      <c r="T36" s="536">
        <v>130.4</v>
      </c>
      <c r="U36" s="392">
        <v>134.1</v>
      </c>
      <c r="V36" s="392">
        <v>147</v>
      </c>
      <c r="W36" s="459">
        <v>161.6</v>
      </c>
      <c r="X36" s="459">
        <v>144.5</v>
      </c>
      <c r="Y36" s="459">
        <v>149.1</v>
      </c>
      <c r="Z36" s="184">
        <v>163.6</v>
      </c>
      <c r="AA36" s="2977">
        <v>179.8</v>
      </c>
      <c r="AB36" s="535">
        <v>167</v>
      </c>
    </row>
    <row r="37" spans="2:28" ht="18" customHeight="1">
      <c r="B37" s="867"/>
      <c r="C37" s="866" t="s">
        <v>415</v>
      </c>
      <c r="D37" s="1844" t="s">
        <v>34</v>
      </c>
      <c r="E37" s="1121" t="s">
        <v>34</v>
      </c>
      <c r="F37" s="1121" t="s">
        <v>34</v>
      </c>
      <c r="G37" s="1121" t="s">
        <v>34</v>
      </c>
      <c r="H37" s="1121" t="s">
        <v>34</v>
      </c>
      <c r="I37" s="1121" t="s">
        <v>34</v>
      </c>
      <c r="J37" s="1121" t="s">
        <v>34</v>
      </c>
      <c r="K37" s="1121" t="s">
        <v>34</v>
      </c>
      <c r="L37" s="1121" t="s">
        <v>34</v>
      </c>
      <c r="M37" s="1121" t="s">
        <v>34</v>
      </c>
      <c r="N37" s="1121" t="s">
        <v>34</v>
      </c>
      <c r="O37" s="1121" t="s">
        <v>34</v>
      </c>
      <c r="P37" s="1121" t="s">
        <v>34</v>
      </c>
      <c r="Q37" s="1121" t="s">
        <v>34</v>
      </c>
      <c r="R37" s="1121" t="s">
        <v>34</v>
      </c>
      <c r="S37" s="127">
        <v>100</v>
      </c>
      <c r="T37" s="536">
        <v>87.5</v>
      </c>
      <c r="U37" s="392">
        <v>90</v>
      </c>
      <c r="V37" s="392">
        <v>98.6</v>
      </c>
      <c r="W37" s="459">
        <v>108.4</v>
      </c>
      <c r="X37" s="459">
        <v>96.9</v>
      </c>
      <c r="Y37" s="459">
        <v>100</v>
      </c>
      <c r="Z37" s="184">
        <v>109.7</v>
      </c>
      <c r="AA37" s="2977">
        <v>120.6</v>
      </c>
      <c r="AB37" s="535">
        <v>112</v>
      </c>
    </row>
    <row r="38" spans="2:28" s="2133" customFormat="1" ht="18" customHeight="1">
      <c r="B38" s="867"/>
      <c r="C38" s="866" t="s">
        <v>775</v>
      </c>
      <c r="D38" s="1844"/>
      <c r="E38" s="1121"/>
      <c r="F38" s="1121"/>
      <c r="G38" s="1121"/>
      <c r="H38" s="1121"/>
      <c r="I38" s="1121"/>
      <c r="J38" s="1121"/>
      <c r="K38" s="1121"/>
      <c r="L38" s="1121"/>
      <c r="M38" s="1121"/>
      <c r="N38" s="1226"/>
      <c r="O38" s="1226"/>
      <c r="P38" s="1226"/>
      <c r="Q38" s="1226"/>
      <c r="R38" s="1226"/>
      <c r="S38" s="127"/>
      <c r="T38" s="536"/>
      <c r="U38" s="392"/>
      <c r="V38" s="392"/>
      <c r="W38" s="459"/>
      <c r="X38" s="459"/>
      <c r="Y38" s="459">
        <v>100</v>
      </c>
      <c r="Z38" s="184">
        <v>109.7</v>
      </c>
      <c r="AA38" s="2977">
        <v>120.6</v>
      </c>
      <c r="AB38" s="535">
        <v>112</v>
      </c>
    </row>
    <row r="39" spans="2:28" ht="18" customHeight="1">
      <c r="B39" s="609" t="s">
        <v>222</v>
      </c>
      <c r="C39" s="593" t="s">
        <v>33</v>
      </c>
      <c r="D39" s="1124" t="s">
        <v>34</v>
      </c>
      <c r="E39" s="1573" t="s">
        <v>34</v>
      </c>
      <c r="F39" s="1573" t="s">
        <v>34</v>
      </c>
      <c r="G39" s="1573" t="s">
        <v>34</v>
      </c>
      <c r="H39" s="1573" t="s">
        <v>34</v>
      </c>
      <c r="I39" s="1573" t="s">
        <v>34</v>
      </c>
      <c r="J39" s="306">
        <v>108.2</v>
      </c>
      <c r="K39" s="306">
        <v>117.4</v>
      </c>
      <c r="L39" s="306">
        <v>121</v>
      </c>
      <c r="M39" s="306">
        <v>92.2</v>
      </c>
      <c r="N39" s="393">
        <v>96.5</v>
      </c>
      <c r="O39" s="393">
        <v>132.80000000000001</v>
      </c>
      <c r="P39" s="393">
        <v>117.8</v>
      </c>
      <c r="Q39" s="393">
        <v>99</v>
      </c>
      <c r="R39" s="393">
        <v>109.4</v>
      </c>
      <c r="S39" s="127">
        <v>72.900000000000006</v>
      </c>
      <c r="T39" s="536">
        <v>95.9</v>
      </c>
      <c r="U39" s="384">
        <v>105.9</v>
      </c>
      <c r="V39" s="384">
        <v>106.4</v>
      </c>
      <c r="W39" s="1846">
        <v>110.9</v>
      </c>
      <c r="X39" s="1846">
        <v>86.3</v>
      </c>
      <c r="Y39" s="1846">
        <v>89.3</v>
      </c>
      <c r="Z39" s="184">
        <v>111.8</v>
      </c>
      <c r="AA39" s="2977">
        <v>135.80000000000001</v>
      </c>
      <c r="AB39" s="535">
        <v>97.8</v>
      </c>
    </row>
    <row r="40" spans="2:28" ht="18" customHeight="1">
      <c r="B40" s="639"/>
      <c r="C40" s="593" t="s">
        <v>36</v>
      </c>
      <c r="D40" s="1844" t="s">
        <v>34</v>
      </c>
      <c r="E40" s="1121" t="s">
        <v>34</v>
      </c>
      <c r="F40" s="1121" t="s">
        <v>34</v>
      </c>
      <c r="G40" s="1121" t="s">
        <v>34</v>
      </c>
      <c r="H40" s="1121" t="s">
        <v>34</v>
      </c>
      <c r="I40" s="306">
        <v>100</v>
      </c>
      <c r="J40" s="306">
        <v>108.2</v>
      </c>
      <c r="K40" s="306">
        <v>127</v>
      </c>
      <c r="L40" s="306">
        <v>153.69999999999999</v>
      </c>
      <c r="M40" s="306">
        <v>141.69999999999999</v>
      </c>
      <c r="N40" s="393">
        <v>136.69999999999999</v>
      </c>
      <c r="O40" s="393">
        <v>181.5</v>
      </c>
      <c r="P40" s="393">
        <v>213.8</v>
      </c>
      <c r="Q40" s="393">
        <v>211.7</v>
      </c>
      <c r="R40" s="393">
        <v>231.6</v>
      </c>
      <c r="S40" s="127">
        <v>168.8</v>
      </c>
      <c r="T40" s="536">
        <v>161.9</v>
      </c>
      <c r="U40" s="393">
        <v>171.5</v>
      </c>
      <c r="V40" s="393">
        <v>182.5</v>
      </c>
      <c r="W40" s="184">
        <v>202.4</v>
      </c>
      <c r="X40" s="184">
        <v>174.7</v>
      </c>
      <c r="Y40" s="184">
        <v>156</v>
      </c>
      <c r="Z40" s="184">
        <v>174.4</v>
      </c>
      <c r="AA40" s="2977">
        <v>236.8</v>
      </c>
      <c r="AB40" s="535">
        <v>231.6</v>
      </c>
    </row>
    <row r="41" spans="2:28" ht="18" customHeight="1">
      <c r="B41" s="639"/>
      <c r="C41" s="617" t="s">
        <v>241</v>
      </c>
      <c r="D41" s="1844" t="s">
        <v>34</v>
      </c>
      <c r="E41" s="1121" t="s">
        <v>34</v>
      </c>
      <c r="F41" s="1121" t="s">
        <v>34</v>
      </c>
      <c r="G41" s="1121" t="s">
        <v>34</v>
      </c>
      <c r="H41" s="1121" t="s">
        <v>34</v>
      </c>
      <c r="I41" s="1121" t="s">
        <v>34</v>
      </c>
      <c r="J41" s="1121" t="s">
        <v>34</v>
      </c>
      <c r="K41" s="1121" t="s">
        <v>34</v>
      </c>
      <c r="L41" s="1121" t="s">
        <v>34</v>
      </c>
      <c r="M41" s="1121" t="s">
        <v>34</v>
      </c>
      <c r="N41" s="306">
        <v>100</v>
      </c>
      <c r="O41" s="393">
        <v>132.80000000000001</v>
      </c>
      <c r="P41" s="393">
        <v>156.4</v>
      </c>
      <c r="Q41" s="393">
        <v>154.80000000000001</v>
      </c>
      <c r="R41" s="393">
        <v>169.4</v>
      </c>
      <c r="S41" s="127">
        <v>123.5</v>
      </c>
      <c r="T41" s="536">
        <v>118.4</v>
      </c>
      <c r="U41" s="393">
        <v>125.4</v>
      </c>
      <c r="V41" s="393">
        <v>133.4</v>
      </c>
      <c r="W41" s="184">
        <v>147.9</v>
      </c>
      <c r="X41" s="184">
        <v>127.6</v>
      </c>
      <c r="Y41" s="184">
        <v>113.9</v>
      </c>
      <c r="Z41" s="184">
        <v>127.3</v>
      </c>
      <c r="AA41" s="2977">
        <v>172.9</v>
      </c>
      <c r="AB41" s="535">
        <v>169.1</v>
      </c>
    </row>
    <row r="42" spans="2:28" ht="18" customHeight="1">
      <c r="B42" s="639"/>
      <c r="C42" s="866" t="s">
        <v>415</v>
      </c>
      <c r="D42" s="1844" t="s">
        <v>34</v>
      </c>
      <c r="E42" s="1121" t="s">
        <v>34</v>
      </c>
      <c r="F42" s="1121" t="s">
        <v>34</v>
      </c>
      <c r="G42" s="1121" t="s">
        <v>34</v>
      </c>
      <c r="H42" s="1121" t="s">
        <v>34</v>
      </c>
      <c r="I42" s="1121" t="s">
        <v>34</v>
      </c>
      <c r="J42" s="1121" t="s">
        <v>34</v>
      </c>
      <c r="K42" s="1121" t="s">
        <v>34</v>
      </c>
      <c r="L42" s="1121" t="s">
        <v>34</v>
      </c>
      <c r="M42" s="1121" t="s">
        <v>34</v>
      </c>
      <c r="N42" s="1121" t="s">
        <v>34</v>
      </c>
      <c r="O42" s="1121" t="s">
        <v>34</v>
      </c>
      <c r="P42" s="1121" t="s">
        <v>34</v>
      </c>
      <c r="Q42" s="1121" t="s">
        <v>34</v>
      </c>
      <c r="R42" s="1121" t="s">
        <v>34</v>
      </c>
      <c r="S42" s="127">
        <v>100</v>
      </c>
      <c r="T42" s="536">
        <v>95.9</v>
      </c>
      <c r="U42" s="392">
        <v>101.6</v>
      </c>
      <c r="V42" s="392">
        <v>108.1</v>
      </c>
      <c r="W42" s="459">
        <v>119.9</v>
      </c>
      <c r="X42" s="459">
        <v>103.5</v>
      </c>
      <c r="Y42" s="459">
        <v>92.4</v>
      </c>
      <c r="Z42" s="184">
        <v>103.3</v>
      </c>
      <c r="AA42" s="2977">
        <v>140.30000000000001</v>
      </c>
      <c r="AB42" s="535">
        <v>137.19999999999999</v>
      </c>
    </row>
    <row r="43" spans="2:28" s="2133" customFormat="1" ht="18" customHeight="1">
      <c r="B43" s="639"/>
      <c r="C43" s="866" t="s">
        <v>775</v>
      </c>
      <c r="D43" s="1844"/>
      <c r="E43" s="1121"/>
      <c r="F43" s="1121"/>
      <c r="G43" s="1121"/>
      <c r="H43" s="1121"/>
      <c r="I43" s="1121"/>
      <c r="J43" s="1121"/>
      <c r="K43" s="1121"/>
      <c r="L43" s="1121"/>
      <c r="M43" s="1121"/>
      <c r="N43" s="1226"/>
      <c r="O43" s="1226"/>
      <c r="P43" s="1226"/>
      <c r="Q43" s="1226"/>
      <c r="R43" s="1226"/>
      <c r="S43" s="127"/>
      <c r="T43" s="536"/>
      <c r="U43" s="392"/>
      <c r="V43" s="392"/>
      <c r="W43" s="459"/>
      <c r="X43" s="459"/>
      <c r="Y43" s="459">
        <v>100</v>
      </c>
      <c r="Z43" s="184">
        <v>111.8</v>
      </c>
      <c r="AA43" s="2977">
        <v>151.80000000000001</v>
      </c>
      <c r="AB43" s="535">
        <v>148.5</v>
      </c>
    </row>
    <row r="44" spans="2:28" ht="18" customHeight="1">
      <c r="B44" s="634" t="s">
        <v>223</v>
      </c>
      <c r="C44" s="593" t="s">
        <v>33</v>
      </c>
      <c r="D44" s="1124" t="s">
        <v>34</v>
      </c>
      <c r="E44" s="1573" t="s">
        <v>34</v>
      </c>
      <c r="F44" s="1573" t="s">
        <v>34</v>
      </c>
      <c r="G44" s="1573" t="s">
        <v>34</v>
      </c>
      <c r="H44" s="1573" t="s">
        <v>34</v>
      </c>
      <c r="I44" s="1573" t="s">
        <v>34</v>
      </c>
      <c r="J44" s="306">
        <v>116.4</v>
      </c>
      <c r="K44" s="306">
        <v>118.4</v>
      </c>
      <c r="L44" s="306">
        <v>107</v>
      </c>
      <c r="M44" s="306">
        <v>81.900000000000006</v>
      </c>
      <c r="N44" s="393">
        <v>87</v>
      </c>
      <c r="O44" s="393">
        <v>114.8</v>
      </c>
      <c r="P44" s="393">
        <v>96.7</v>
      </c>
      <c r="Q44" s="393">
        <v>107</v>
      </c>
      <c r="R44" s="393">
        <v>118.1</v>
      </c>
      <c r="S44" s="127">
        <v>110.7</v>
      </c>
      <c r="T44" s="536">
        <v>102.9</v>
      </c>
      <c r="U44" s="393">
        <v>107.4</v>
      </c>
      <c r="V44" s="393">
        <v>108.4</v>
      </c>
      <c r="W44" s="184">
        <v>108.9</v>
      </c>
      <c r="X44" s="184">
        <v>88.5</v>
      </c>
      <c r="Y44" s="184">
        <v>104.4</v>
      </c>
      <c r="Z44" s="184">
        <v>114</v>
      </c>
      <c r="AA44" s="2977">
        <v>103.9</v>
      </c>
      <c r="AB44" s="535">
        <v>90.8</v>
      </c>
    </row>
    <row r="45" spans="2:28" ht="18" customHeight="1">
      <c r="B45" s="639"/>
      <c r="C45" s="593" t="s">
        <v>36</v>
      </c>
      <c r="D45" s="1844" t="s">
        <v>34</v>
      </c>
      <c r="E45" s="1121" t="s">
        <v>34</v>
      </c>
      <c r="F45" s="1121" t="s">
        <v>34</v>
      </c>
      <c r="G45" s="1121" t="s">
        <v>34</v>
      </c>
      <c r="H45" s="1121" t="s">
        <v>34</v>
      </c>
      <c r="I45" s="306">
        <v>100</v>
      </c>
      <c r="J45" s="306">
        <v>116.4</v>
      </c>
      <c r="K45" s="306">
        <v>137.80000000000001</v>
      </c>
      <c r="L45" s="306">
        <v>147.4</v>
      </c>
      <c r="M45" s="306">
        <v>120.7</v>
      </c>
      <c r="N45" s="393">
        <v>105</v>
      </c>
      <c r="O45" s="393">
        <v>120.5</v>
      </c>
      <c r="P45" s="393">
        <v>116.5</v>
      </c>
      <c r="Q45" s="393">
        <v>124.7</v>
      </c>
      <c r="R45" s="393">
        <v>147.30000000000001</v>
      </c>
      <c r="S45" s="127">
        <v>163.1</v>
      </c>
      <c r="T45" s="536">
        <v>167.8</v>
      </c>
      <c r="U45" s="393">
        <v>180.2</v>
      </c>
      <c r="V45" s="393">
        <v>195.3</v>
      </c>
      <c r="W45" s="184">
        <v>212.7</v>
      </c>
      <c r="X45" s="184">
        <v>188.2</v>
      </c>
      <c r="Y45" s="184">
        <v>196.5</v>
      </c>
      <c r="Z45" s="184">
        <v>224</v>
      </c>
      <c r="AA45" s="2977">
        <v>232.7</v>
      </c>
      <c r="AB45" s="535">
        <v>211.3</v>
      </c>
    </row>
    <row r="46" spans="2:28" ht="18" customHeight="1">
      <c r="B46" s="639"/>
      <c r="C46" s="617" t="s">
        <v>241</v>
      </c>
      <c r="D46" s="1844" t="s">
        <v>34</v>
      </c>
      <c r="E46" s="1121" t="s">
        <v>34</v>
      </c>
      <c r="F46" s="1121" t="s">
        <v>34</v>
      </c>
      <c r="G46" s="1121" t="s">
        <v>34</v>
      </c>
      <c r="H46" s="1121" t="s">
        <v>34</v>
      </c>
      <c r="I46" s="1121" t="s">
        <v>34</v>
      </c>
      <c r="J46" s="1121" t="s">
        <v>34</v>
      </c>
      <c r="K46" s="1121" t="s">
        <v>34</v>
      </c>
      <c r="L46" s="1121" t="s">
        <v>34</v>
      </c>
      <c r="M46" s="1121" t="s">
        <v>34</v>
      </c>
      <c r="N46" s="306">
        <v>100</v>
      </c>
      <c r="O46" s="393">
        <v>114.8</v>
      </c>
      <c r="P46" s="393">
        <v>111</v>
      </c>
      <c r="Q46" s="393">
        <v>118.8</v>
      </c>
      <c r="R46" s="393">
        <v>140.30000000000001</v>
      </c>
      <c r="S46" s="127">
        <v>155.30000000000001</v>
      </c>
      <c r="T46" s="536">
        <v>159.80000000000001</v>
      </c>
      <c r="U46" s="392">
        <v>171.6</v>
      </c>
      <c r="V46" s="392">
        <v>186</v>
      </c>
      <c r="W46" s="459">
        <v>202.6</v>
      </c>
      <c r="X46" s="459">
        <v>179.3</v>
      </c>
      <c r="Y46" s="459">
        <v>187.2</v>
      </c>
      <c r="Z46" s="184">
        <v>213.4</v>
      </c>
      <c r="AA46" s="2977">
        <v>221.7</v>
      </c>
      <c r="AB46" s="535">
        <v>201.3</v>
      </c>
    </row>
    <row r="47" spans="2:28" ht="18" customHeight="1">
      <c r="B47" s="639"/>
      <c r="C47" s="866" t="s">
        <v>415</v>
      </c>
      <c r="D47" s="1844" t="s">
        <v>34</v>
      </c>
      <c r="E47" s="1121" t="s">
        <v>34</v>
      </c>
      <c r="F47" s="1121" t="s">
        <v>34</v>
      </c>
      <c r="G47" s="1121" t="s">
        <v>34</v>
      </c>
      <c r="H47" s="1121" t="s">
        <v>34</v>
      </c>
      <c r="I47" s="1121" t="s">
        <v>34</v>
      </c>
      <c r="J47" s="1121" t="s">
        <v>34</v>
      </c>
      <c r="K47" s="1121" t="s">
        <v>34</v>
      </c>
      <c r="L47" s="1121" t="s">
        <v>34</v>
      </c>
      <c r="M47" s="1121" t="s">
        <v>34</v>
      </c>
      <c r="N47" s="1121" t="s">
        <v>34</v>
      </c>
      <c r="O47" s="1121" t="s">
        <v>34</v>
      </c>
      <c r="P47" s="1121" t="s">
        <v>34</v>
      </c>
      <c r="Q47" s="1121" t="s">
        <v>34</v>
      </c>
      <c r="R47" s="1121" t="s">
        <v>34</v>
      </c>
      <c r="S47" s="127">
        <v>100</v>
      </c>
      <c r="T47" s="536">
        <v>102.9</v>
      </c>
      <c r="U47" s="392">
        <v>110.5</v>
      </c>
      <c r="V47" s="392">
        <v>119.8</v>
      </c>
      <c r="W47" s="459">
        <v>130.5</v>
      </c>
      <c r="X47" s="459">
        <v>115.5</v>
      </c>
      <c r="Y47" s="459">
        <v>120.6</v>
      </c>
      <c r="Z47" s="184">
        <v>137.5</v>
      </c>
      <c r="AA47" s="2977">
        <v>142.9</v>
      </c>
      <c r="AB47" s="535">
        <v>129.80000000000001</v>
      </c>
    </row>
    <row r="48" spans="2:28" s="2133" customFormat="1" ht="18" customHeight="1">
      <c r="B48" s="639"/>
      <c r="C48" s="866" t="s">
        <v>775</v>
      </c>
      <c r="D48" s="1844"/>
      <c r="E48" s="1121"/>
      <c r="F48" s="1121"/>
      <c r="G48" s="1121"/>
      <c r="H48" s="1121"/>
      <c r="I48" s="1121"/>
      <c r="J48" s="1121"/>
      <c r="K48" s="1121"/>
      <c r="L48" s="1121"/>
      <c r="M48" s="1121"/>
      <c r="N48" s="1226"/>
      <c r="O48" s="1226"/>
      <c r="P48" s="1226"/>
      <c r="Q48" s="1226"/>
      <c r="R48" s="1226"/>
      <c r="S48" s="127"/>
      <c r="T48" s="536"/>
      <c r="U48" s="392"/>
      <c r="V48" s="392"/>
      <c r="W48" s="459"/>
      <c r="X48" s="459"/>
      <c r="Y48" s="459">
        <v>100</v>
      </c>
      <c r="Z48" s="184">
        <v>114</v>
      </c>
      <c r="AA48" s="2977">
        <v>118.4</v>
      </c>
      <c r="AB48" s="2974">
        <v>107.5</v>
      </c>
    </row>
    <row r="49" spans="2:28" ht="42">
      <c r="B49" s="638" t="s">
        <v>224</v>
      </c>
      <c r="C49" s="593" t="s">
        <v>33</v>
      </c>
      <c r="D49" s="1124" t="s">
        <v>34</v>
      </c>
      <c r="E49" s="1573" t="s">
        <v>34</v>
      </c>
      <c r="F49" s="1573" t="s">
        <v>34</v>
      </c>
      <c r="G49" s="1573" t="s">
        <v>34</v>
      </c>
      <c r="H49" s="1573" t="s">
        <v>34</v>
      </c>
      <c r="I49" s="1573" t="s">
        <v>34</v>
      </c>
      <c r="J49" s="306">
        <v>106.4</v>
      </c>
      <c r="K49" s="306">
        <v>125.5</v>
      </c>
      <c r="L49" s="306">
        <v>113.5</v>
      </c>
      <c r="M49" s="306">
        <v>106.3</v>
      </c>
      <c r="N49" s="393">
        <v>122.9</v>
      </c>
      <c r="O49" s="393">
        <v>106</v>
      </c>
      <c r="P49" s="393">
        <v>105.6</v>
      </c>
      <c r="Q49" s="393">
        <v>106.6</v>
      </c>
      <c r="R49" s="393">
        <v>114</v>
      </c>
      <c r="S49" s="127">
        <v>132.5</v>
      </c>
      <c r="T49" s="536">
        <v>76.400000000000006</v>
      </c>
      <c r="U49" s="393">
        <v>90.7</v>
      </c>
      <c r="V49" s="393">
        <v>99.4</v>
      </c>
      <c r="W49" s="184">
        <v>112</v>
      </c>
      <c r="X49" s="184">
        <v>93.1</v>
      </c>
      <c r="Y49" s="184">
        <v>102.8</v>
      </c>
      <c r="Z49" s="184">
        <v>97.3</v>
      </c>
      <c r="AA49" s="2977">
        <v>118.6</v>
      </c>
      <c r="AB49" s="535">
        <v>99.8</v>
      </c>
    </row>
    <row r="50" spans="2:28" ht="18" customHeight="1">
      <c r="B50" s="639"/>
      <c r="C50" s="593" t="s">
        <v>36</v>
      </c>
      <c r="D50" s="1844" t="s">
        <v>34</v>
      </c>
      <c r="E50" s="1121" t="s">
        <v>34</v>
      </c>
      <c r="F50" s="1121" t="s">
        <v>34</v>
      </c>
      <c r="G50" s="1121" t="s">
        <v>34</v>
      </c>
      <c r="H50" s="1121" t="s">
        <v>34</v>
      </c>
      <c r="I50" s="306">
        <v>100</v>
      </c>
      <c r="J50" s="306">
        <v>106.4</v>
      </c>
      <c r="K50" s="306">
        <v>133.5</v>
      </c>
      <c r="L50" s="306">
        <v>151.5</v>
      </c>
      <c r="M50" s="306">
        <v>161</v>
      </c>
      <c r="N50" s="393">
        <v>197.9</v>
      </c>
      <c r="O50" s="393">
        <v>209.8</v>
      </c>
      <c r="P50" s="393">
        <v>221.5</v>
      </c>
      <c r="Q50" s="393">
        <v>236.1</v>
      </c>
      <c r="R50" s="393">
        <v>269.2</v>
      </c>
      <c r="S50" s="127">
        <v>356.7</v>
      </c>
      <c r="T50" s="536">
        <v>272.5</v>
      </c>
      <c r="U50" s="393">
        <v>247.2</v>
      </c>
      <c r="V50" s="393">
        <v>245.7</v>
      </c>
      <c r="W50" s="184">
        <v>275.2</v>
      </c>
      <c r="X50" s="184">
        <v>256.2</v>
      </c>
      <c r="Y50" s="184">
        <v>263.39999999999998</v>
      </c>
      <c r="Z50" s="184">
        <v>256.3</v>
      </c>
      <c r="AA50" s="2977">
        <v>304</v>
      </c>
      <c r="AB50" s="535">
        <v>303.39999999999998</v>
      </c>
    </row>
    <row r="51" spans="2:28" ht="18" customHeight="1">
      <c r="B51" s="639"/>
      <c r="C51" s="617" t="s">
        <v>241</v>
      </c>
      <c r="D51" s="1844" t="s">
        <v>34</v>
      </c>
      <c r="E51" s="1121" t="s">
        <v>34</v>
      </c>
      <c r="F51" s="1121" t="s">
        <v>34</v>
      </c>
      <c r="G51" s="1121" t="s">
        <v>34</v>
      </c>
      <c r="H51" s="1121" t="s">
        <v>34</v>
      </c>
      <c r="I51" s="1121" t="s">
        <v>34</v>
      </c>
      <c r="J51" s="1121" t="s">
        <v>34</v>
      </c>
      <c r="K51" s="1121" t="s">
        <v>34</v>
      </c>
      <c r="L51" s="1121" t="s">
        <v>34</v>
      </c>
      <c r="M51" s="1121" t="s">
        <v>34</v>
      </c>
      <c r="N51" s="306">
        <v>100</v>
      </c>
      <c r="O51" s="393">
        <v>106</v>
      </c>
      <c r="P51" s="393">
        <v>111.9</v>
      </c>
      <c r="Q51" s="393">
        <v>119.3</v>
      </c>
      <c r="R51" s="393">
        <v>136</v>
      </c>
      <c r="S51" s="127">
        <v>180.2</v>
      </c>
      <c r="T51" s="536">
        <v>137.69999999999999</v>
      </c>
      <c r="U51" s="392">
        <v>124.9</v>
      </c>
      <c r="V51" s="392">
        <v>124.2</v>
      </c>
      <c r="W51" s="459">
        <v>139.1</v>
      </c>
      <c r="X51" s="459">
        <v>129.5</v>
      </c>
      <c r="Y51" s="459">
        <v>133.1</v>
      </c>
      <c r="Z51" s="184">
        <v>129.5</v>
      </c>
      <c r="AA51" s="2977">
        <v>153.6</v>
      </c>
      <c r="AB51" s="535">
        <v>153.30000000000001</v>
      </c>
    </row>
    <row r="52" spans="2:28" ht="18" customHeight="1">
      <c r="B52" s="639"/>
      <c r="C52" s="866" t="s">
        <v>415</v>
      </c>
      <c r="D52" s="1844" t="s">
        <v>34</v>
      </c>
      <c r="E52" s="1121" t="s">
        <v>34</v>
      </c>
      <c r="F52" s="1121" t="s">
        <v>34</v>
      </c>
      <c r="G52" s="1121" t="s">
        <v>34</v>
      </c>
      <c r="H52" s="1121" t="s">
        <v>34</v>
      </c>
      <c r="I52" s="1121" t="s">
        <v>34</v>
      </c>
      <c r="J52" s="1121" t="s">
        <v>34</v>
      </c>
      <c r="K52" s="1121" t="s">
        <v>34</v>
      </c>
      <c r="L52" s="1121" t="s">
        <v>34</v>
      </c>
      <c r="M52" s="1121" t="s">
        <v>34</v>
      </c>
      <c r="N52" s="1121" t="s">
        <v>34</v>
      </c>
      <c r="O52" s="1121" t="s">
        <v>34</v>
      </c>
      <c r="P52" s="1121" t="s">
        <v>34</v>
      </c>
      <c r="Q52" s="1121" t="s">
        <v>34</v>
      </c>
      <c r="R52" s="1121" t="s">
        <v>34</v>
      </c>
      <c r="S52" s="127">
        <v>100</v>
      </c>
      <c r="T52" s="536">
        <v>76.400000000000006</v>
      </c>
      <c r="U52" s="392">
        <v>69.3</v>
      </c>
      <c r="V52" s="392">
        <v>68.900000000000006</v>
      </c>
      <c r="W52" s="459">
        <v>77.2</v>
      </c>
      <c r="X52" s="459">
        <v>71.900000000000006</v>
      </c>
      <c r="Y52" s="459">
        <v>73.900000000000006</v>
      </c>
      <c r="Z52" s="184">
        <v>71.900000000000006</v>
      </c>
      <c r="AA52" s="2977">
        <v>85.3</v>
      </c>
      <c r="AB52" s="535">
        <v>85.1</v>
      </c>
    </row>
    <row r="53" spans="2:28" s="2133" customFormat="1" ht="18" customHeight="1">
      <c r="B53" s="639"/>
      <c r="C53" s="866" t="s">
        <v>775</v>
      </c>
      <c r="D53" s="1844"/>
      <c r="E53" s="1121"/>
      <c r="F53" s="1121"/>
      <c r="G53" s="1121"/>
      <c r="H53" s="1121"/>
      <c r="I53" s="1121"/>
      <c r="J53" s="1121"/>
      <c r="K53" s="1121"/>
      <c r="L53" s="1121"/>
      <c r="M53" s="1121"/>
      <c r="N53" s="1226"/>
      <c r="O53" s="1226"/>
      <c r="P53" s="1226"/>
      <c r="Q53" s="1226"/>
      <c r="R53" s="1226"/>
      <c r="S53" s="127"/>
      <c r="T53" s="536"/>
      <c r="U53" s="392"/>
      <c r="V53" s="392"/>
      <c r="W53" s="459"/>
      <c r="X53" s="459"/>
      <c r="Y53" s="459">
        <v>100</v>
      </c>
      <c r="Z53" s="184">
        <v>97.3</v>
      </c>
      <c r="AA53" s="2977">
        <v>115.4</v>
      </c>
      <c r="AB53" s="535">
        <v>115.2</v>
      </c>
    </row>
    <row r="54" spans="2:28" ht="28.8">
      <c r="B54" s="634" t="s">
        <v>416</v>
      </c>
      <c r="C54" s="861" t="s">
        <v>33</v>
      </c>
      <c r="D54" s="1124" t="s">
        <v>34</v>
      </c>
      <c r="E54" s="1573" t="s">
        <v>34</v>
      </c>
      <c r="F54" s="1573" t="s">
        <v>34</v>
      </c>
      <c r="G54" s="203" t="s">
        <v>34</v>
      </c>
      <c r="H54" s="203" t="s">
        <v>34</v>
      </c>
      <c r="I54" s="1573" t="s">
        <v>34</v>
      </c>
      <c r="J54" s="306">
        <v>111.6</v>
      </c>
      <c r="K54" s="306">
        <v>110.7</v>
      </c>
      <c r="L54" s="306">
        <v>112.7</v>
      </c>
      <c r="M54" s="306">
        <v>137.4</v>
      </c>
      <c r="N54" s="393">
        <v>102.8</v>
      </c>
      <c r="O54" s="393">
        <v>89.9</v>
      </c>
      <c r="P54" s="393">
        <v>93.7</v>
      </c>
      <c r="Q54" s="393">
        <v>91.9</v>
      </c>
      <c r="R54" s="393">
        <v>111.9</v>
      </c>
      <c r="S54" s="127">
        <v>116.3</v>
      </c>
      <c r="T54" s="536">
        <v>43.3</v>
      </c>
      <c r="U54" s="392">
        <v>100.5</v>
      </c>
      <c r="V54" s="392">
        <v>163.6</v>
      </c>
      <c r="W54" s="459">
        <v>112.1</v>
      </c>
      <c r="X54" s="459">
        <v>89.1</v>
      </c>
      <c r="Y54" s="459">
        <v>105.8</v>
      </c>
      <c r="Z54" s="184">
        <v>107.8</v>
      </c>
      <c r="AA54" s="2977">
        <v>119.5</v>
      </c>
      <c r="AB54" s="535">
        <v>88.1</v>
      </c>
    </row>
    <row r="55" spans="2:28" ht="18" customHeight="1">
      <c r="B55" s="868"/>
      <c r="C55" s="869" t="s">
        <v>454</v>
      </c>
      <c r="D55" s="1844" t="s">
        <v>34</v>
      </c>
      <c r="E55" s="1121" t="s">
        <v>34</v>
      </c>
      <c r="F55" s="1121" t="s">
        <v>34</v>
      </c>
      <c r="G55" s="1121" t="s">
        <v>34</v>
      </c>
      <c r="H55" s="1121" t="s">
        <v>34</v>
      </c>
      <c r="I55" s="306">
        <v>100</v>
      </c>
      <c r="J55" s="306">
        <v>111.6</v>
      </c>
      <c r="K55" s="306">
        <v>123.5</v>
      </c>
      <c r="L55" s="306">
        <v>139.19999999999999</v>
      </c>
      <c r="M55" s="306">
        <v>191.3</v>
      </c>
      <c r="N55" s="393">
        <v>196.7</v>
      </c>
      <c r="O55" s="393">
        <v>176.8</v>
      </c>
      <c r="P55" s="393">
        <v>165.7</v>
      </c>
      <c r="Q55" s="393">
        <v>152.30000000000001</v>
      </c>
      <c r="R55" s="393">
        <v>170.4</v>
      </c>
      <c r="S55" s="127">
        <v>198.2</v>
      </c>
      <c r="T55" s="536">
        <v>85.8</v>
      </c>
      <c r="U55" s="392">
        <v>86.2</v>
      </c>
      <c r="V55" s="392">
        <v>141</v>
      </c>
      <c r="W55" s="459">
        <v>158.1</v>
      </c>
      <c r="X55" s="459">
        <v>140.9</v>
      </c>
      <c r="Y55" s="459">
        <v>149.1</v>
      </c>
      <c r="Z55" s="184">
        <v>160.69999999999999</v>
      </c>
      <c r="AA55" s="2977">
        <v>192</v>
      </c>
      <c r="AB55" s="535">
        <v>169.2</v>
      </c>
    </row>
    <row r="56" spans="2:28" ht="18" customHeight="1">
      <c r="B56" s="868"/>
      <c r="C56" s="869" t="s">
        <v>455</v>
      </c>
      <c r="D56" s="1844" t="s">
        <v>34</v>
      </c>
      <c r="E56" s="1121" t="s">
        <v>34</v>
      </c>
      <c r="F56" s="1121" t="s">
        <v>34</v>
      </c>
      <c r="G56" s="1121" t="s">
        <v>34</v>
      </c>
      <c r="H56" s="1121" t="s">
        <v>34</v>
      </c>
      <c r="I56" s="1121" t="s">
        <v>34</v>
      </c>
      <c r="J56" s="1121" t="s">
        <v>34</v>
      </c>
      <c r="K56" s="1121" t="s">
        <v>34</v>
      </c>
      <c r="L56" s="1121" t="s">
        <v>34</v>
      </c>
      <c r="M56" s="1121" t="s">
        <v>34</v>
      </c>
      <c r="N56" s="306">
        <v>100</v>
      </c>
      <c r="O56" s="393">
        <v>89.9</v>
      </c>
      <c r="P56" s="393">
        <v>84.2</v>
      </c>
      <c r="Q56" s="393">
        <v>77.400000000000006</v>
      </c>
      <c r="R56" s="393">
        <v>86.6</v>
      </c>
      <c r="S56" s="127">
        <v>100.7</v>
      </c>
      <c r="T56" s="536">
        <v>43.6</v>
      </c>
      <c r="U56" s="392">
        <v>43.8</v>
      </c>
      <c r="V56" s="392">
        <v>71.7</v>
      </c>
      <c r="W56" s="459">
        <v>80.400000000000006</v>
      </c>
      <c r="X56" s="459">
        <v>71.599999999999994</v>
      </c>
      <c r="Y56" s="459">
        <v>75.8</v>
      </c>
      <c r="Z56" s="184">
        <v>81.7</v>
      </c>
      <c r="AA56" s="2977">
        <v>97.6</v>
      </c>
      <c r="AB56" s="535">
        <v>86</v>
      </c>
    </row>
    <row r="57" spans="2:28" ht="18" customHeight="1">
      <c r="B57" s="868"/>
      <c r="C57" s="866" t="s">
        <v>415</v>
      </c>
      <c r="D57" s="1844" t="s">
        <v>34</v>
      </c>
      <c r="E57" s="1121" t="s">
        <v>34</v>
      </c>
      <c r="F57" s="1121" t="s">
        <v>34</v>
      </c>
      <c r="G57" s="1121" t="s">
        <v>34</v>
      </c>
      <c r="H57" s="1121" t="s">
        <v>34</v>
      </c>
      <c r="I57" s="1121" t="s">
        <v>34</v>
      </c>
      <c r="J57" s="1121" t="s">
        <v>34</v>
      </c>
      <c r="K57" s="1121" t="s">
        <v>34</v>
      </c>
      <c r="L57" s="1121" t="s">
        <v>34</v>
      </c>
      <c r="M57" s="1121" t="s">
        <v>34</v>
      </c>
      <c r="N57" s="1121" t="s">
        <v>34</v>
      </c>
      <c r="O57" s="1121" t="s">
        <v>34</v>
      </c>
      <c r="P57" s="1121" t="s">
        <v>34</v>
      </c>
      <c r="Q57" s="1121" t="s">
        <v>34</v>
      </c>
      <c r="R57" s="1121" t="s">
        <v>34</v>
      </c>
      <c r="S57" s="127">
        <v>100</v>
      </c>
      <c r="T57" s="536">
        <v>43.3</v>
      </c>
      <c r="U57" s="392">
        <v>43.5</v>
      </c>
      <c r="V57" s="392">
        <v>71.2</v>
      </c>
      <c r="W57" s="459">
        <v>79.8</v>
      </c>
      <c r="X57" s="459">
        <v>71.099999999999994</v>
      </c>
      <c r="Y57" s="459">
        <v>75.2</v>
      </c>
      <c r="Z57" s="184">
        <v>81.099999999999994</v>
      </c>
      <c r="AA57" s="2977">
        <v>96.9</v>
      </c>
      <c r="AB57" s="535">
        <v>85.4</v>
      </c>
    </row>
    <row r="58" spans="2:28" s="2133" customFormat="1" ht="18" customHeight="1">
      <c r="B58" s="868"/>
      <c r="C58" s="866" t="s">
        <v>775</v>
      </c>
      <c r="D58" s="1844"/>
      <c r="E58" s="1121"/>
      <c r="F58" s="1121"/>
      <c r="G58" s="1121"/>
      <c r="H58" s="1121"/>
      <c r="I58" s="1121"/>
      <c r="J58" s="1121"/>
      <c r="K58" s="1121"/>
      <c r="L58" s="1121"/>
      <c r="M58" s="1121"/>
      <c r="N58" s="1226"/>
      <c r="O58" s="1226"/>
      <c r="P58" s="1226"/>
      <c r="Q58" s="1226"/>
      <c r="R58" s="1226"/>
      <c r="S58" s="127"/>
      <c r="T58" s="536"/>
      <c r="U58" s="392"/>
      <c r="V58" s="392"/>
      <c r="W58" s="459"/>
      <c r="X58" s="459"/>
      <c r="Y58" s="459">
        <v>100</v>
      </c>
      <c r="Z58" s="184">
        <v>107.8</v>
      </c>
      <c r="AA58" s="2977">
        <v>128.80000000000001</v>
      </c>
      <c r="AB58" s="2974">
        <v>113.5</v>
      </c>
    </row>
    <row r="59" spans="2:28" ht="18" customHeight="1">
      <c r="B59" s="637" t="s">
        <v>284</v>
      </c>
      <c r="C59" s="593" t="s">
        <v>33</v>
      </c>
      <c r="D59" s="1124" t="s">
        <v>34</v>
      </c>
      <c r="E59" s="1573" t="s">
        <v>34</v>
      </c>
      <c r="F59" s="1573" t="s">
        <v>34</v>
      </c>
      <c r="G59" s="203" t="s">
        <v>34</v>
      </c>
      <c r="H59" s="203" t="s">
        <v>34</v>
      </c>
      <c r="I59" s="1573" t="s">
        <v>34</v>
      </c>
      <c r="J59" s="306">
        <v>165.4</v>
      </c>
      <c r="K59" s="306">
        <v>157.9</v>
      </c>
      <c r="L59" s="306">
        <v>95.2</v>
      </c>
      <c r="M59" s="306">
        <v>93.9</v>
      </c>
      <c r="N59" s="393">
        <v>92.5</v>
      </c>
      <c r="O59" s="393">
        <v>116</v>
      </c>
      <c r="P59" s="393">
        <v>65.900000000000006</v>
      </c>
      <c r="Q59" s="393">
        <v>124.6</v>
      </c>
      <c r="R59" s="393">
        <v>114.4</v>
      </c>
      <c r="S59" s="127">
        <v>103.5</v>
      </c>
      <c r="T59" s="536">
        <v>93.6</v>
      </c>
      <c r="U59" s="393">
        <v>94.1</v>
      </c>
      <c r="V59" s="393">
        <v>140.1</v>
      </c>
      <c r="W59" s="184">
        <v>101.3</v>
      </c>
      <c r="X59" s="184">
        <v>108.8</v>
      </c>
      <c r="Y59" s="184">
        <v>80</v>
      </c>
      <c r="Z59" s="184">
        <v>110.3</v>
      </c>
      <c r="AA59" s="2977">
        <v>93.6</v>
      </c>
      <c r="AB59" s="535">
        <v>107.5</v>
      </c>
    </row>
    <row r="60" spans="2:28" ht="18" customHeight="1">
      <c r="B60" s="592"/>
      <c r="C60" s="593" t="s">
        <v>36</v>
      </c>
      <c r="D60" s="1844" t="s">
        <v>34</v>
      </c>
      <c r="E60" s="1121" t="s">
        <v>34</v>
      </c>
      <c r="F60" s="1121" t="s">
        <v>34</v>
      </c>
      <c r="G60" s="1121" t="s">
        <v>34</v>
      </c>
      <c r="H60" s="1121" t="s">
        <v>34</v>
      </c>
      <c r="I60" s="306">
        <v>100</v>
      </c>
      <c r="J60" s="306">
        <v>165.4</v>
      </c>
      <c r="K60" s="306">
        <v>205.1</v>
      </c>
      <c r="L60" s="306">
        <v>195.3</v>
      </c>
      <c r="M60" s="306">
        <v>233.5</v>
      </c>
      <c r="N60" s="393">
        <v>216</v>
      </c>
      <c r="O60" s="393">
        <v>250.6</v>
      </c>
      <c r="P60" s="393">
        <v>165.1</v>
      </c>
      <c r="Q60" s="393">
        <v>205.7</v>
      </c>
      <c r="R60" s="393">
        <v>235.3</v>
      </c>
      <c r="S60" s="127">
        <v>243.5</v>
      </c>
      <c r="T60" s="536">
        <v>227.9</v>
      </c>
      <c r="U60" s="393">
        <v>214.5</v>
      </c>
      <c r="V60" s="393">
        <v>300.5</v>
      </c>
      <c r="W60" s="184">
        <v>304.39999999999998</v>
      </c>
      <c r="X60" s="184">
        <v>331.2</v>
      </c>
      <c r="Y60" s="184">
        <v>265</v>
      </c>
      <c r="Z60" s="184">
        <v>292.3</v>
      </c>
      <c r="AA60" s="2977">
        <v>273.60000000000002</v>
      </c>
      <c r="AB60" s="535">
        <v>294.10000000000002</v>
      </c>
    </row>
    <row r="61" spans="2:28" ht="18" customHeight="1">
      <c r="B61" s="592"/>
      <c r="C61" s="617" t="s">
        <v>241</v>
      </c>
      <c r="D61" s="1844" t="s">
        <v>34</v>
      </c>
      <c r="E61" s="1121" t="s">
        <v>34</v>
      </c>
      <c r="F61" s="1121" t="s">
        <v>34</v>
      </c>
      <c r="G61" s="1121" t="s">
        <v>34</v>
      </c>
      <c r="H61" s="1121" t="s">
        <v>34</v>
      </c>
      <c r="I61" s="1121" t="s">
        <v>34</v>
      </c>
      <c r="J61" s="1121" t="s">
        <v>34</v>
      </c>
      <c r="K61" s="1121" t="s">
        <v>34</v>
      </c>
      <c r="L61" s="1121" t="s">
        <v>34</v>
      </c>
      <c r="M61" s="1121" t="s">
        <v>34</v>
      </c>
      <c r="N61" s="306">
        <v>100</v>
      </c>
      <c r="O61" s="2606">
        <v>116</v>
      </c>
      <c r="P61" s="2606">
        <v>76.400000000000006</v>
      </c>
      <c r="Q61" s="2606">
        <v>95.2</v>
      </c>
      <c r="R61" s="2606">
        <v>108.9</v>
      </c>
      <c r="S61" s="127">
        <v>112.7</v>
      </c>
      <c r="T61" s="536">
        <v>105.5</v>
      </c>
      <c r="U61" s="392">
        <v>99.3</v>
      </c>
      <c r="V61" s="392">
        <v>139.1</v>
      </c>
      <c r="W61" s="459">
        <v>140.9</v>
      </c>
      <c r="X61" s="459">
        <v>153.30000000000001</v>
      </c>
      <c r="Y61" s="459">
        <v>122.6</v>
      </c>
      <c r="Z61" s="184">
        <v>135.19999999999999</v>
      </c>
      <c r="AA61" s="2977">
        <v>126.5</v>
      </c>
      <c r="AB61" s="535">
        <v>136</v>
      </c>
    </row>
    <row r="62" spans="2:28" ht="18" customHeight="1">
      <c r="B62" s="592"/>
      <c r="C62" s="866" t="s">
        <v>415</v>
      </c>
      <c r="D62" s="1844" t="s">
        <v>34</v>
      </c>
      <c r="E62" s="1121" t="s">
        <v>34</v>
      </c>
      <c r="F62" s="1121" t="s">
        <v>34</v>
      </c>
      <c r="G62" s="1121" t="s">
        <v>34</v>
      </c>
      <c r="H62" s="1121" t="s">
        <v>34</v>
      </c>
      <c r="I62" s="1121" t="s">
        <v>34</v>
      </c>
      <c r="J62" s="1121" t="s">
        <v>34</v>
      </c>
      <c r="K62" s="1121" t="s">
        <v>34</v>
      </c>
      <c r="L62" s="1121" t="s">
        <v>34</v>
      </c>
      <c r="M62" s="1121" t="s">
        <v>34</v>
      </c>
      <c r="N62" s="1121" t="s">
        <v>34</v>
      </c>
      <c r="O62" s="1121" t="s">
        <v>34</v>
      </c>
      <c r="P62" s="1121" t="s">
        <v>34</v>
      </c>
      <c r="Q62" s="1121" t="s">
        <v>34</v>
      </c>
      <c r="R62" s="1121" t="s">
        <v>34</v>
      </c>
      <c r="S62" s="127">
        <v>100</v>
      </c>
      <c r="T62" s="536">
        <v>93.6</v>
      </c>
      <c r="U62" s="392">
        <v>88.1</v>
      </c>
      <c r="V62" s="392">
        <v>123.4</v>
      </c>
      <c r="W62" s="459">
        <v>125</v>
      </c>
      <c r="X62" s="459">
        <v>136</v>
      </c>
      <c r="Y62" s="459">
        <v>108.8</v>
      </c>
      <c r="Z62" s="184">
        <v>120</v>
      </c>
      <c r="AA62" s="2977">
        <v>112.3</v>
      </c>
      <c r="AB62" s="535">
        <v>120.7</v>
      </c>
    </row>
    <row r="63" spans="2:28" s="2133" customFormat="1" ht="18" customHeight="1">
      <c r="B63" s="592"/>
      <c r="C63" s="866" t="s">
        <v>775</v>
      </c>
      <c r="D63" s="1844"/>
      <c r="E63" s="1121"/>
      <c r="F63" s="1121"/>
      <c r="G63" s="1121"/>
      <c r="H63" s="1121"/>
      <c r="I63" s="1121"/>
      <c r="J63" s="1121"/>
      <c r="K63" s="1121"/>
      <c r="L63" s="1121"/>
      <c r="M63" s="1121"/>
      <c r="N63" s="1226"/>
      <c r="O63" s="1226"/>
      <c r="P63" s="1226"/>
      <c r="Q63" s="1226"/>
      <c r="R63" s="1226"/>
      <c r="S63" s="127"/>
      <c r="T63" s="536"/>
      <c r="U63" s="392"/>
      <c r="V63" s="392"/>
      <c r="W63" s="459"/>
      <c r="X63" s="459"/>
      <c r="Y63" s="459">
        <v>100</v>
      </c>
      <c r="Z63" s="184">
        <v>110.3</v>
      </c>
      <c r="AA63" s="2977">
        <v>103.2</v>
      </c>
      <c r="AB63" s="535">
        <v>110.9</v>
      </c>
    </row>
    <row r="64" spans="2:28" ht="18" customHeight="1">
      <c r="B64" s="637" t="s">
        <v>405</v>
      </c>
      <c r="C64" s="593" t="s">
        <v>33</v>
      </c>
      <c r="D64" s="1124" t="s">
        <v>34</v>
      </c>
      <c r="E64" s="1573" t="s">
        <v>34</v>
      </c>
      <c r="F64" s="1573" t="s">
        <v>34</v>
      </c>
      <c r="G64" s="1573" t="s">
        <v>34</v>
      </c>
      <c r="H64" s="1573" t="s">
        <v>34</v>
      </c>
      <c r="I64" s="1573" t="s">
        <v>34</v>
      </c>
      <c r="J64" s="306">
        <v>110.9</v>
      </c>
      <c r="K64" s="306">
        <v>124</v>
      </c>
      <c r="L64" s="306">
        <v>111.8</v>
      </c>
      <c r="M64" s="306">
        <v>87.9</v>
      </c>
      <c r="N64" s="2606">
        <v>85.7</v>
      </c>
      <c r="O64" s="2606">
        <v>103.9</v>
      </c>
      <c r="P64" s="2606">
        <v>106.1</v>
      </c>
      <c r="Q64" s="2606">
        <v>94.2</v>
      </c>
      <c r="R64" s="2606">
        <v>103.4</v>
      </c>
      <c r="S64" s="127">
        <v>100.9</v>
      </c>
      <c r="T64" s="536">
        <v>98</v>
      </c>
      <c r="U64" s="393">
        <v>121.2</v>
      </c>
      <c r="V64" s="393">
        <v>110.7</v>
      </c>
      <c r="W64" s="184">
        <v>96.8</v>
      </c>
      <c r="X64" s="184">
        <v>87.3</v>
      </c>
      <c r="Y64" s="184">
        <v>116.1</v>
      </c>
      <c r="Z64" s="184">
        <v>111</v>
      </c>
      <c r="AA64" s="2977">
        <v>97.5</v>
      </c>
      <c r="AB64" s="535">
        <v>98.2</v>
      </c>
    </row>
    <row r="65" spans="2:28" ht="18" customHeight="1">
      <c r="B65" s="870"/>
      <c r="C65" s="593" t="s">
        <v>36</v>
      </c>
      <c r="D65" s="1844" t="s">
        <v>34</v>
      </c>
      <c r="E65" s="1121" t="s">
        <v>34</v>
      </c>
      <c r="F65" s="1121" t="s">
        <v>34</v>
      </c>
      <c r="G65" s="1121" t="s">
        <v>34</v>
      </c>
      <c r="H65" s="1121" t="s">
        <v>34</v>
      </c>
      <c r="I65" s="306">
        <v>100</v>
      </c>
      <c r="J65" s="306">
        <v>110.9</v>
      </c>
      <c r="K65" s="306">
        <v>137.5</v>
      </c>
      <c r="L65" s="306">
        <v>153.69999999999999</v>
      </c>
      <c r="M65" s="306">
        <v>135.1</v>
      </c>
      <c r="N65" s="2606">
        <v>115.8</v>
      </c>
      <c r="O65" s="2606">
        <v>120.3</v>
      </c>
      <c r="P65" s="2606">
        <v>127.6</v>
      </c>
      <c r="Q65" s="2606">
        <v>120.2</v>
      </c>
      <c r="R65" s="2606">
        <v>124.3</v>
      </c>
      <c r="S65" s="127">
        <v>125.4</v>
      </c>
      <c r="T65" s="536">
        <v>122.9</v>
      </c>
      <c r="U65" s="393">
        <v>149</v>
      </c>
      <c r="V65" s="393">
        <v>164.9</v>
      </c>
      <c r="W65" s="184">
        <v>159.6</v>
      </c>
      <c r="X65" s="184">
        <v>139.30000000000001</v>
      </c>
      <c r="Y65" s="184">
        <v>161.69999999999999</v>
      </c>
      <c r="Z65" s="184">
        <v>179.5</v>
      </c>
      <c r="AA65" s="2977">
        <v>175</v>
      </c>
      <c r="AB65" s="535">
        <v>171.9</v>
      </c>
    </row>
    <row r="66" spans="2:28" ht="18" customHeight="1">
      <c r="B66" s="870"/>
      <c r="C66" s="617" t="s">
        <v>241</v>
      </c>
      <c r="D66" s="1844" t="s">
        <v>34</v>
      </c>
      <c r="E66" s="1121" t="s">
        <v>34</v>
      </c>
      <c r="F66" s="1121" t="s">
        <v>34</v>
      </c>
      <c r="G66" s="1121" t="s">
        <v>34</v>
      </c>
      <c r="H66" s="1121" t="s">
        <v>34</v>
      </c>
      <c r="I66" s="1121" t="s">
        <v>34</v>
      </c>
      <c r="J66" s="1121" t="s">
        <v>34</v>
      </c>
      <c r="K66" s="1121" t="s">
        <v>34</v>
      </c>
      <c r="L66" s="1121" t="s">
        <v>34</v>
      </c>
      <c r="M66" s="1121" t="s">
        <v>34</v>
      </c>
      <c r="N66" s="306">
        <v>100</v>
      </c>
      <c r="O66" s="2606">
        <v>103.9</v>
      </c>
      <c r="P66" s="2606">
        <v>110.2</v>
      </c>
      <c r="Q66" s="2606">
        <v>103.8</v>
      </c>
      <c r="R66" s="2606">
        <v>107.3</v>
      </c>
      <c r="S66" s="127">
        <v>108.3</v>
      </c>
      <c r="T66" s="536">
        <v>106.1</v>
      </c>
      <c r="U66" s="393">
        <v>128.6</v>
      </c>
      <c r="V66" s="393">
        <v>142.4</v>
      </c>
      <c r="W66" s="184">
        <v>137.80000000000001</v>
      </c>
      <c r="X66" s="184">
        <v>120.3</v>
      </c>
      <c r="Y66" s="184">
        <v>139.69999999999999</v>
      </c>
      <c r="Z66" s="184">
        <v>155.1</v>
      </c>
      <c r="AA66" s="2977">
        <v>151.19999999999999</v>
      </c>
      <c r="AB66" s="535">
        <v>148.5</v>
      </c>
    </row>
    <row r="67" spans="2:28" ht="18" customHeight="1">
      <c r="B67" s="870"/>
      <c r="C67" s="866" t="s">
        <v>415</v>
      </c>
      <c r="D67" s="1844" t="s">
        <v>34</v>
      </c>
      <c r="E67" s="1121" t="s">
        <v>34</v>
      </c>
      <c r="F67" s="1121" t="s">
        <v>34</v>
      </c>
      <c r="G67" s="1121" t="s">
        <v>34</v>
      </c>
      <c r="H67" s="1121" t="s">
        <v>34</v>
      </c>
      <c r="I67" s="1121" t="s">
        <v>34</v>
      </c>
      <c r="J67" s="1121" t="s">
        <v>34</v>
      </c>
      <c r="K67" s="1121" t="s">
        <v>34</v>
      </c>
      <c r="L67" s="1121" t="s">
        <v>34</v>
      </c>
      <c r="M67" s="1121" t="s">
        <v>34</v>
      </c>
      <c r="N67" s="1121" t="s">
        <v>34</v>
      </c>
      <c r="O67" s="1121" t="s">
        <v>34</v>
      </c>
      <c r="P67" s="1121" t="s">
        <v>34</v>
      </c>
      <c r="Q67" s="1121" t="s">
        <v>34</v>
      </c>
      <c r="R67" s="1121" t="s">
        <v>34</v>
      </c>
      <c r="S67" s="127">
        <v>100</v>
      </c>
      <c r="T67" s="536">
        <v>98</v>
      </c>
      <c r="U67" s="392">
        <v>118.8</v>
      </c>
      <c r="V67" s="392">
        <v>131.5</v>
      </c>
      <c r="W67" s="459">
        <v>127.3</v>
      </c>
      <c r="X67" s="459">
        <v>111.1</v>
      </c>
      <c r="Y67" s="459">
        <v>129</v>
      </c>
      <c r="Z67" s="184">
        <v>143.19999999999999</v>
      </c>
      <c r="AA67" s="2977">
        <v>139.6</v>
      </c>
      <c r="AB67" s="535">
        <v>137.1</v>
      </c>
    </row>
    <row r="68" spans="2:28" s="2133" customFormat="1" ht="18" customHeight="1">
      <c r="B68" s="870"/>
      <c r="C68" s="866" t="s">
        <v>775</v>
      </c>
      <c r="D68" s="1844"/>
      <c r="E68" s="1121"/>
      <c r="F68" s="1121"/>
      <c r="G68" s="1121"/>
      <c r="H68" s="1121"/>
      <c r="I68" s="1121"/>
      <c r="J68" s="1121"/>
      <c r="K68" s="1121"/>
      <c r="L68" s="1121"/>
      <c r="M68" s="1121"/>
      <c r="N68" s="1226"/>
      <c r="O68" s="1226"/>
      <c r="P68" s="1226"/>
      <c r="Q68" s="1226"/>
      <c r="R68" s="1226"/>
      <c r="S68" s="127"/>
      <c r="T68" s="536"/>
      <c r="U68" s="392"/>
      <c r="V68" s="392"/>
      <c r="W68" s="459"/>
      <c r="X68" s="459"/>
      <c r="Y68" s="459">
        <v>100</v>
      </c>
      <c r="Z68" s="184">
        <v>111</v>
      </c>
      <c r="AA68" s="2977">
        <v>108.2</v>
      </c>
      <c r="AB68" s="535">
        <v>106.3</v>
      </c>
    </row>
    <row r="69" spans="2:28" ht="18" customHeight="1">
      <c r="B69" s="637" t="s">
        <v>291</v>
      </c>
      <c r="C69" s="593" t="s">
        <v>33</v>
      </c>
      <c r="D69" s="1124" t="s">
        <v>34</v>
      </c>
      <c r="E69" s="1573" t="s">
        <v>34</v>
      </c>
      <c r="F69" s="1573" t="s">
        <v>34</v>
      </c>
      <c r="G69" s="1573" t="s">
        <v>34</v>
      </c>
      <c r="H69" s="1573" t="s">
        <v>34</v>
      </c>
      <c r="I69" s="1573" t="s">
        <v>34</v>
      </c>
      <c r="J69" s="306">
        <v>123</v>
      </c>
      <c r="K69" s="306">
        <v>112.9</v>
      </c>
      <c r="L69" s="306">
        <v>120.8</v>
      </c>
      <c r="M69" s="306">
        <v>125.7</v>
      </c>
      <c r="N69" s="393">
        <v>114.1</v>
      </c>
      <c r="O69" s="393">
        <v>124.8</v>
      </c>
      <c r="P69" s="393">
        <v>91.8</v>
      </c>
      <c r="Q69" s="393">
        <v>84.2</v>
      </c>
      <c r="R69" s="393">
        <v>103.9</v>
      </c>
      <c r="S69" s="127">
        <v>113</v>
      </c>
      <c r="T69" s="536">
        <v>84.7</v>
      </c>
      <c r="U69" s="393">
        <v>103.3</v>
      </c>
      <c r="V69" s="393">
        <v>133.1</v>
      </c>
      <c r="W69" s="184">
        <v>94.3</v>
      </c>
      <c r="X69" s="184">
        <v>100.7</v>
      </c>
      <c r="Y69" s="184">
        <v>108.2</v>
      </c>
      <c r="Z69" s="184">
        <v>102</v>
      </c>
      <c r="AA69" s="2977">
        <v>113.6</v>
      </c>
      <c r="AB69" s="535">
        <v>91.8</v>
      </c>
    </row>
    <row r="70" spans="2:28" ht="18" customHeight="1">
      <c r="B70" s="870"/>
      <c r="C70" s="593" t="s">
        <v>36</v>
      </c>
      <c r="D70" s="1844" t="s">
        <v>34</v>
      </c>
      <c r="E70" s="1121" t="s">
        <v>34</v>
      </c>
      <c r="F70" s="1121" t="s">
        <v>34</v>
      </c>
      <c r="G70" s="1121" t="s">
        <v>34</v>
      </c>
      <c r="H70" s="1121" t="s">
        <v>34</v>
      </c>
      <c r="I70" s="306">
        <v>100</v>
      </c>
      <c r="J70" s="306">
        <v>123</v>
      </c>
      <c r="K70" s="306">
        <v>138.9</v>
      </c>
      <c r="L70" s="306">
        <v>167.8</v>
      </c>
      <c r="M70" s="306">
        <v>210.9</v>
      </c>
      <c r="N70" s="393">
        <v>240.6</v>
      </c>
      <c r="O70" s="393">
        <v>300.3</v>
      </c>
      <c r="P70" s="393">
        <v>275.7</v>
      </c>
      <c r="Q70" s="393">
        <v>232.1</v>
      </c>
      <c r="R70" s="393">
        <v>241.2</v>
      </c>
      <c r="S70" s="127">
        <v>272.60000000000002</v>
      </c>
      <c r="T70" s="536">
        <v>230.9</v>
      </c>
      <c r="U70" s="393">
        <v>238.5</v>
      </c>
      <c r="V70" s="393">
        <v>317.39999999999998</v>
      </c>
      <c r="W70" s="184">
        <v>299.3</v>
      </c>
      <c r="X70" s="184">
        <v>301.39999999999998</v>
      </c>
      <c r="Y70" s="184">
        <v>326.10000000000002</v>
      </c>
      <c r="Z70" s="184">
        <v>332.6</v>
      </c>
      <c r="AA70" s="2977">
        <v>377.8</v>
      </c>
      <c r="AB70" s="535">
        <v>346.8</v>
      </c>
    </row>
    <row r="71" spans="2:28" ht="18" customHeight="1">
      <c r="B71" s="870"/>
      <c r="C71" s="617" t="s">
        <v>241</v>
      </c>
      <c r="D71" s="1844" t="s">
        <v>34</v>
      </c>
      <c r="E71" s="1121" t="s">
        <v>34</v>
      </c>
      <c r="F71" s="1121" t="s">
        <v>34</v>
      </c>
      <c r="G71" s="1121" t="s">
        <v>34</v>
      </c>
      <c r="H71" s="1121" t="s">
        <v>34</v>
      </c>
      <c r="I71" s="1121" t="s">
        <v>34</v>
      </c>
      <c r="J71" s="1121" t="s">
        <v>34</v>
      </c>
      <c r="K71" s="1121" t="s">
        <v>34</v>
      </c>
      <c r="L71" s="1121" t="s">
        <v>34</v>
      </c>
      <c r="M71" s="1121" t="s">
        <v>34</v>
      </c>
      <c r="N71" s="306">
        <v>100</v>
      </c>
      <c r="O71" s="2606">
        <v>124.8</v>
      </c>
      <c r="P71" s="2606">
        <v>114.6</v>
      </c>
      <c r="Q71" s="2606">
        <v>96.5</v>
      </c>
      <c r="R71" s="2606">
        <v>100.3</v>
      </c>
      <c r="S71" s="127">
        <v>113.3</v>
      </c>
      <c r="T71" s="536">
        <v>96</v>
      </c>
      <c r="U71" s="393">
        <v>99.2</v>
      </c>
      <c r="V71" s="393">
        <v>132</v>
      </c>
      <c r="W71" s="184">
        <v>124.5</v>
      </c>
      <c r="X71" s="184">
        <v>125.4</v>
      </c>
      <c r="Y71" s="184">
        <v>135.69999999999999</v>
      </c>
      <c r="Z71" s="184">
        <v>138.4</v>
      </c>
      <c r="AA71" s="2977">
        <v>157.19999999999999</v>
      </c>
      <c r="AB71" s="535">
        <v>144.30000000000001</v>
      </c>
    </row>
    <row r="72" spans="2:28" ht="18" customHeight="1">
      <c r="B72" s="870"/>
      <c r="C72" s="866" t="s">
        <v>415</v>
      </c>
      <c r="D72" s="1844" t="s">
        <v>34</v>
      </c>
      <c r="E72" s="1121" t="s">
        <v>34</v>
      </c>
      <c r="F72" s="1121" t="s">
        <v>34</v>
      </c>
      <c r="G72" s="1121" t="s">
        <v>34</v>
      </c>
      <c r="H72" s="1121" t="s">
        <v>34</v>
      </c>
      <c r="I72" s="1121" t="s">
        <v>34</v>
      </c>
      <c r="J72" s="1121" t="s">
        <v>34</v>
      </c>
      <c r="K72" s="1121" t="s">
        <v>34</v>
      </c>
      <c r="L72" s="1121" t="s">
        <v>34</v>
      </c>
      <c r="M72" s="1121" t="s">
        <v>34</v>
      </c>
      <c r="N72" s="1121" t="s">
        <v>34</v>
      </c>
      <c r="O72" s="1121" t="s">
        <v>34</v>
      </c>
      <c r="P72" s="1121" t="s">
        <v>34</v>
      </c>
      <c r="Q72" s="1121" t="s">
        <v>34</v>
      </c>
      <c r="R72" s="1121" t="s">
        <v>34</v>
      </c>
      <c r="S72" s="127">
        <v>100</v>
      </c>
      <c r="T72" s="536">
        <v>84.7</v>
      </c>
      <c r="U72" s="392">
        <v>87.5</v>
      </c>
      <c r="V72" s="392">
        <v>116.5</v>
      </c>
      <c r="W72" s="459">
        <v>109.9</v>
      </c>
      <c r="X72" s="459">
        <v>110.7</v>
      </c>
      <c r="Y72" s="459">
        <v>119.8</v>
      </c>
      <c r="Z72" s="184">
        <v>122.2</v>
      </c>
      <c r="AA72" s="2977">
        <v>138.80000000000001</v>
      </c>
      <c r="AB72" s="535">
        <v>127.4</v>
      </c>
    </row>
    <row r="73" spans="2:28" s="2133" customFormat="1" ht="18" customHeight="1">
      <c r="B73" s="870"/>
      <c r="C73" s="866" t="s">
        <v>775</v>
      </c>
      <c r="D73" s="1844"/>
      <c r="E73" s="1121"/>
      <c r="F73" s="1121"/>
      <c r="G73" s="1121"/>
      <c r="H73" s="1121"/>
      <c r="I73" s="1121"/>
      <c r="J73" s="1121"/>
      <c r="K73" s="1121"/>
      <c r="L73" s="1121"/>
      <c r="M73" s="1121"/>
      <c r="N73" s="1226"/>
      <c r="O73" s="1226"/>
      <c r="P73" s="1226"/>
      <c r="Q73" s="1226"/>
      <c r="R73" s="1226"/>
      <c r="S73" s="141"/>
      <c r="T73" s="1847"/>
      <c r="U73" s="2757"/>
      <c r="V73" s="2757"/>
      <c r="W73" s="904"/>
      <c r="X73" s="904"/>
      <c r="Y73" s="904">
        <v>100</v>
      </c>
      <c r="Z73" s="184">
        <v>102</v>
      </c>
      <c r="AA73" s="2977">
        <v>115.9</v>
      </c>
      <c r="AB73" s="535">
        <v>106.4</v>
      </c>
    </row>
    <row r="74" spans="2:28" ht="18" customHeight="1">
      <c r="B74" s="637" t="s">
        <v>406</v>
      </c>
      <c r="C74" s="871" t="s">
        <v>33</v>
      </c>
      <c r="D74" s="1124" t="s">
        <v>34</v>
      </c>
      <c r="E74" s="1573" t="s">
        <v>34</v>
      </c>
      <c r="F74" s="1573" t="s">
        <v>34</v>
      </c>
      <c r="G74" s="1573" t="s">
        <v>34</v>
      </c>
      <c r="H74" s="1573" t="s">
        <v>34</v>
      </c>
      <c r="I74" s="1573" t="s">
        <v>34</v>
      </c>
      <c r="J74" s="306">
        <v>107.3</v>
      </c>
      <c r="K74" s="306">
        <v>121.2</v>
      </c>
      <c r="L74" s="306">
        <v>107.2</v>
      </c>
      <c r="M74" s="306">
        <v>95.9</v>
      </c>
      <c r="N74" s="2606">
        <v>94.4</v>
      </c>
      <c r="O74" s="2606">
        <v>101.2</v>
      </c>
      <c r="P74" s="2606">
        <v>107.9</v>
      </c>
      <c r="Q74" s="2606">
        <v>108.8</v>
      </c>
      <c r="R74" s="2606">
        <v>103.9</v>
      </c>
      <c r="S74" s="141">
        <v>96.8</v>
      </c>
      <c r="T74" s="1847">
        <v>98.3</v>
      </c>
      <c r="U74" s="414">
        <v>106.5</v>
      </c>
      <c r="V74" s="414">
        <v>94.1</v>
      </c>
      <c r="W74" s="126">
        <v>106.7</v>
      </c>
      <c r="X74" s="126">
        <v>104.1</v>
      </c>
      <c r="Y74" s="126">
        <v>112.9</v>
      </c>
      <c r="Z74" s="184">
        <v>100.2</v>
      </c>
      <c r="AA74" s="2977">
        <v>99.2</v>
      </c>
      <c r="AB74" s="535">
        <v>91</v>
      </c>
    </row>
    <row r="75" spans="2:28" ht="18" customHeight="1">
      <c r="B75" s="843"/>
      <c r="C75" s="593" t="s">
        <v>36</v>
      </c>
      <c r="D75" s="1483" t="s">
        <v>34</v>
      </c>
      <c r="E75" s="1121" t="s">
        <v>34</v>
      </c>
      <c r="F75" s="1121" t="s">
        <v>34</v>
      </c>
      <c r="G75" s="1121" t="s">
        <v>34</v>
      </c>
      <c r="H75" s="1121" t="s">
        <v>34</v>
      </c>
      <c r="I75" s="306">
        <v>100</v>
      </c>
      <c r="J75" s="306">
        <v>107.3</v>
      </c>
      <c r="K75" s="306">
        <v>130</v>
      </c>
      <c r="L75" s="306">
        <v>139.4</v>
      </c>
      <c r="M75" s="306">
        <v>133.69999999999999</v>
      </c>
      <c r="N75" s="2606">
        <v>126.2</v>
      </c>
      <c r="O75" s="306">
        <v>127.7</v>
      </c>
      <c r="P75" s="2606">
        <v>137.80000000000001</v>
      </c>
      <c r="Q75" s="2606">
        <v>149.9</v>
      </c>
      <c r="R75" s="2606">
        <v>155.69999999999999</v>
      </c>
      <c r="S75" s="127">
        <v>150.69999999999999</v>
      </c>
      <c r="T75" s="536">
        <v>148.1</v>
      </c>
      <c r="U75" s="184">
        <v>157.69999999999999</v>
      </c>
      <c r="V75" s="184">
        <v>148.4</v>
      </c>
      <c r="W75" s="184">
        <v>158.30000000000001</v>
      </c>
      <c r="X75" s="184">
        <v>164.8</v>
      </c>
      <c r="Y75" s="184">
        <v>186.1</v>
      </c>
      <c r="Z75" s="184">
        <v>186.5</v>
      </c>
      <c r="AA75" s="2977">
        <v>185</v>
      </c>
      <c r="AB75" s="535">
        <v>168.4</v>
      </c>
    </row>
    <row r="76" spans="2:28" ht="18" customHeight="1">
      <c r="B76" s="843"/>
      <c r="C76" s="835" t="s">
        <v>241</v>
      </c>
      <c r="D76" s="1611" t="s">
        <v>34</v>
      </c>
      <c r="E76" s="1539" t="s">
        <v>34</v>
      </c>
      <c r="F76" s="1539" t="s">
        <v>34</v>
      </c>
      <c r="G76" s="1539" t="s">
        <v>34</v>
      </c>
      <c r="H76" s="1539" t="s">
        <v>34</v>
      </c>
      <c r="I76" s="1539" t="s">
        <v>34</v>
      </c>
      <c r="J76" s="1539" t="s">
        <v>34</v>
      </c>
      <c r="K76" s="1539" t="s">
        <v>34</v>
      </c>
      <c r="L76" s="1539" t="s">
        <v>34</v>
      </c>
      <c r="M76" s="1539" t="s">
        <v>34</v>
      </c>
      <c r="N76" s="414">
        <v>100</v>
      </c>
      <c r="O76" s="414">
        <v>101.2</v>
      </c>
      <c r="P76" s="2606">
        <v>109.2</v>
      </c>
      <c r="Q76" s="2606">
        <v>118.8</v>
      </c>
      <c r="R76" s="2606">
        <v>123.4</v>
      </c>
      <c r="S76" s="127">
        <v>119.5</v>
      </c>
      <c r="T76" s="863">
        <v>117.5</v>
      </c>
      <c r="U76" s="329">
        <v>125.1</v>
      </c>
      <c r="V76" s="329">
        <v>117.7</v>
      </c>
      <c r="W76" s="329">
        <v>125.6</v>
      </c>
      <c r="X76" s="329">
        <v>130.69999999999999</v>
      </c>
      <c r="Y76" s="329">
        <v>147.6</v>
      </c>
      <c r="Z76" s="184">
        <v>147.9</v>
      </c>
      <c r="AA76" s="2977">
        <v>146.69999999999999</v>
      </c>
      <c r="AB76" s="535">
        <v>133.5</v>
      </c>
    </row>
    <row r="77" spans="2:28" s="2133" customFormat="1" ht="18" customHeight="1">
      <c r="B77" s="843"/>
      <c r="C77" s="2421" t="s">
        <v>415</v>
      </c>
      <c r="D77" s="2581" t="s">
        <v>34</v>
      </c>
      <c r="E77" s="1541" t="s">
        <v>34</v>
      </c>
      <c r="F77" s="1541" t="s">
        <v>34</v>
      </c>
      <c r="G77" s="1541" t="s">
        <v>34</v>
      </c>
      <c r="H77" s="1541" t="s">
        <v>34</v>
      </c>
      <c r="I77" s="1541" t="s">
        <v>34</v>
      </c>
      <c r="J77" s="1541" t="s">
        <v>34</v>
      </c>
      <c r="K77" s="1541" t="s">
        <v>34</v>
      </c>
      <c r="L77" s="1541" t="s">
        <v>34</v>
      </c>
      <c r="M77" s="1541" t="s">
        <v>34</v>
      </c>
      <c r="N77" s="1541" t="s">
        <v>34</v>
      </c>
      <c r="O77" s="1541" t="s">
        <v>34</v>
      </c>
      <c r="P77" s="1541" t="s">
        <v>34</v>
      </c>
      <c r="Q77" s="1541" t="s">
        <v>34</v>
      </c>
      <c r="R77" s="1541" t="s">
        <v>34</v>
      </c>
      <c r="S77" s="1109">
        <v>100</v>
      </c>
      <c r="T77" s="1109">
        <v>98.3</v>
      </c>
      <c r="U77" s="2377">
        <v>104.7</v>
      </c>
      <c r="V77" s="2377">
        <v>98.5</v>
      </c>
      <c r="W77" s="2377">
        <v>105.1</v>
      </c>
      <c r="X77" s="2377">
        <v>109.4</v>
      </c>
      <c r="Y77" s="2377">
        <v>123.5</v>
      </c>
      <c r="Z77" s="329">
        <v>123.7</v>
      </c>
      <c r="AA77" s="2978">
        <v>122.7</v>
      </c>
      <c r="AB77" s="535">
        <v>111.7</v>
      </c>
    </row>
    <row r="78" spans="2:28" ht="18" customHeight="1" thickBot="1">
      <c r="B78" s="844"/>
      <c r="C78" s="872" t="s">
        <v>775</v>
      </c>
      <c r="D78" s="1596" t="s">
        <v>34</v>
      </c>
      <c r="E78" s="1496" t="s">
        <v>34</v>
      </c>
      <c r="F78" s="1496" t="s">
        <v>34</v>
      </c>
      <c r="G78" s="1496" t="s">
        <v>34</v>
      </c>
      <c r="H78" s="1496" t="s">
        <v>34</v>
      </c>
      <c r="I78" s="1496" t="s">
        <v>34</v>
      </c>
      <c r="J78" s="1496" t="s">
        <v>34</v>
      </c>
      <c r="K78" s="1496" t="s">
        <v>34</v>
      </c>
      <c r="L78" s="1496" t="s">
        <v>34</v>
      </c>
      <c r="M78" s="1496" t="s">
        <v>34</v>
      </c>
      <c r="N78" s="1496" t="s">
        <v>34</v>
      </c>
      <c r="O78" s="1496" t="s">
        <v>34</v>
      </c>
      <c r="P78" s="1496" t="s">
        <v>34</v>
      </c>
      <c r="Q78" s="1496" t="s">
        <v>34</v>
      </c>
      <c r="R78" s="1496" t="s">
        <v>34</v>
      </c>
      <c r="S78" s="1496" t="s">
        <v>34</v>
      </c>
      <c r="T78" s="1496" t="s">
        <v>34</v>
      </c>
      <c r="U78" s="1496" t="s">
        <v>34</v>
      </c>
      <c r="V78" s="1496" t="s">
        <v>34</v>
      </c>
      <c r="W78" s="1496" t="s">
        <v>34</v>
      </c>
      <c r="X78" s="1496" t="s">
        <v>34</v>
      </c>
      <c r="Y78" s="1326">
        <v>100</v>
      </c>
      <c r="Z78" s="2577">
        <v>100.2</v>
      </c>
      <c r="AA78" s="2979">
        <v>99.4</v>
      </c>
      <c r="AB78" s="2975">
        <v>90.5</v>
      </c>
    </row>
    <row r="79" spans="2:28">
      <c r="B79" s="15"/>
      <c r="C79" s="15"/>
      <c r="D79" s="15"/>
      <c r="E79" s="15"/>
      <c r="F79" s="15"/>
      <c r="G79" s="15"/>
      <c r="H79" s="15"/>
      <c r="I79" s="15"/>
      <c r="J79" s="15"/>
      <c r="K79" s="15"/>
      <c r="L79" s="15"/>
      <c r="M79" s="15"/>
      <c r="N79" s="15"/>
      <c r="O79" s="228"/>
      <c r="P79" s="15"/>
      <c r="Q79" s="15"/>
      <c r="R79" s="15"/>
      <c r="S79" s="15"/>
      <c r="T79" s="15"/>
      <c r="U79" s="15"/>
    </row>
    <row r="80" spans="2:28" ht="15.6">
      <c r="B80" s="161" t="s">
        <v>457</v>
      </c>
      <c r="C80" s="15"/>
      <c r="D80" s="15"/>
      <c r="E80" s="15"/>
      <c r="F80" s="15"/>
      <c r="G80" s="15"/>
      <c r="H80" s="15"/>
      <c r="I80" s="15"/>
      <c r="J80" s="15"/>
      <c r="K80" s="15"/>
      <c r="L80" s="15"/>
      <c r="M80" s="15"/>
      <c r="N80" s="15"/>
      <c r="O80" s="228"/>
      <c r="P80" s="15"/>
      <c r="Q80" s="15"/>
      <c r="R80" s="15"/>
      <c r="S80" s="15"/>
      <c r="T80" s="15"/>
      <c r="U80" s="15"/>
    </row>
  </sheetData>
  <mergeCells count="7">
    <mergeCell ref="AB2:AC2"/>
    <mergeCell ref="B1:D1"/>
    <mergeCell ref="B4:C4"/>
    <mergeCell ref="U1:V1"/>
    <mergeCell ref="P1:Q1"/>
    <mergeCell ref="E2:F2"/>
    <mergeCell ref="O2:Y2"/>
  </mergeCells>
  <hyperlinks>
    <hyperlink ref="E2:F2" location="'SPIS TABLIC'!A1" display="Powrót do spisu" xr:uid="{00000000-0004-0000-0A00-000000000000}"/>
    <hyperlink ref="AB2:AC2" location="'SPIS TABLIC'!A1" display="Powrót do spisu" xr:uid="{563CFED3-AF46-4AFB-AAD3-B3E1626C15D1}"/>
  </hyperlinks>
  <pageMargins left="0.7" right="0.7" top="0.75" bottom="0.75" header="0.3" footer="0.3"/>
  <pageSetup paperSize="9" orientation="portrait" verticalDpi="4" r:id="rId1"/>
  <ignoredErrors>
    <ignoredError sqref="Q8:Q20 Q21:Q3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N60"/>
  <sheetViews>
    <sheetView zoomScaleNormal="100" workbookViewId="0">
      <pane xSplit="3" ySplit="4" topLeftCell="Y5" activePane="bottomRight" state="frozen"/>
      <selection pane="topRight" activeCell="D1" sqref="D1"/>
      <selection pane="bottomLeft" activeCell="A5" sqref="A5"/>
      <selection pane="bottomRight" activeCell="AK1" sqref="AK1"/>
    </sheetView>
  </sheetViews>
  <sheetFormatPr defaultColWidth="9.109375" defaultRowHeight="13.2"/>
  <cols>
    <col min="1" max="1" width="4.6640625" style="15" customWidth="1"/>
    <col min="2" max="2" width="40.109375" style="15" customWidth="1"/>
    <col min="3" max="3" width="15.109375" style="15" customWidth="1"/>
    <col min="4" max="9" width="9.109375" style="15" customWidth="1"/>
    <col min="10" max="19" width="9.109375" style="15"/>
    <col min="20" max="20" width="9.109375" style="15" customWidth="1"/>
    <col min="21" max="22" width="9.109375" style="15"/>
    <col min="23" max="23" width="10" style="15" customWidth="1"/>
    <col min="24" max="16384" width="9.109375" style="15"/>
  </cols>
  <sheetData>
    <row r="1" spans="2:40" s="12" customFormat="1" ht="15.6">
      <c r="B1" s="2868" t="s">
        <v>233</v>
      </c>
      <c r="C1" s="2868"/>
      <c r="D1" s="2868"/>
      <c r="E1" s="2868"/>
      <c r="F1" s="2857" t="s">
        <v>203</v>
      </c>
      <c r="G1" s="2868"/>
      <c r="H1" s="2868"/>
      <c r="I1" s="2868"/>
      <c r="J1" s="2868"/>
      <c r="K1" s="2868"/>
      <c r="R1" s="2857" t="s">
        <v>203</v>
      </c>
      <c r="AK1" s="2857" t="s">
        <v>203</v>
      </c>
    </row>
    <row r="2" spans="2:40" s="12" customFormat="1" ht="66.599999999999994" customHeight="1">
      <c r="B2" s="172" t="s">
        <v>219</v>
      </c>
      <c r="C2" s="251">
        <v>46150</v>
      </c>
      <c r="D2" s="252"/>
      <c r="E2" s="2867" t="s">
        <v>662</v>
      </c>
      <c r="F2" s="3252" t="s">
        <v>768</v>
      </c>
      <c r="G2" s="3252"/>
      <c r="H2" s="3252"/>
      <c r="I2" s="3252"/>
      <c r="J2" s="3252"/>
      <c r="K2" s="3252"/>
      <c r="L2" s="3252"/>
      <c r="M2" s="3252"/>
      <c r="N2" s="3252"/>
      <c r="O2" s="3252"/>
      <c r="P2" s="3252"/>
      <c r="Q2" s="3252"/>
      <c r="R2" s="3252"/>
      <c r="S2" s="3252"/>
      <c r="T2" s="3252"/>
      <c r="U2" s="2858"/>
      <c r="V2" s="2858"/>
      <c r="W2" s="2285"/>
      <c r="X2" s="2294"/>
      <c r="Y2" s="2906" t="s">
        <v>662</v>
      </c>
      <c r="Z2" s="3252" t="s">
        <v>768</v>
      </c>
      <c r="AA2" s="3252"/>
      <c r="AB2" s="3252"/>
      <c r="AC2" s="3252"/>
      <c r="AD2" s="3252"/>
      <c r="AE2" s="3252"/>
      <c r="AF2" s="3252"/>
      <c r="AG2" s="3252"/>
      <c r="AH2" s="3252"/>
      <c r="AI2" s="3252"/>
      <c r="AJ2" s="3252"/>
      <c r="AK2" s="3252"/>
      <c r="AL2" s="3252"/>
      <c r="AM2" s="3252"/>
      <c r="AN2" s="3252"/>
    </row>
    <row r="3" spans="2:40" s="12" customFormat="1" ht="16.2" thickBot="1">
      <c r="B3" s="13" t="s">
        <v>86</v>
      </c>
    </row>
    <row r="4" spans="2:40" ht="28.5" customHeight="1" thickBot="1">
      <c r="B4" s="3305" t="s">
        <v>3</v>
      </c>
      <c r="C4" s="3306"/>
      <c r="D4" s="1249">
        <v>1989</v>
      </c>
      <c r="E4" s="1249">
        <v>1990</v>
      </c>
      <c r="F4" s="1249">
        <v>1991</v>
      </c>
      <c r="G4" s="1249">
        <v>1992</v>
      </c>
      <c r="H4" s="1249">
        <v>1993</v>
      </c>
      <c r="I4" s="1249">
        <v>1994</v>
      </c>
      <c r="J4" s="1249">
        <v>1995</v>
      </c>
      <c r="K4" s="1249">
        <v>1996</v>
      </c>
      <c r="L4" s="1249">
        <v>1997</v>
      </c>
      <c r="M4" s="1249">
        <v>1998</v>
      </c>
      <c r="N4" s="1249">
        <v>1999</v>
      </c>
      <c r="O4" s="620">
        <v>2000</v>
      </c>
      <c r="P4" s="620">
        <v>2001</v>
      </c>
      <c r="Q4" s="620">
        <v>2002</v>
      </c>
      <c r="R4" s="620">
        <v>2003</v>
      </c>
      <c r="S4" s="620">
        <v>2004</v>
      </c>
      <c r="T4" s="620">
        <v>2005</v>
      </c>
      <c r="U4" s="621">
        <v>2006</v>
      </c>
      <c r="V4" s="621">
        <v>2007</v>
      </c>
      <c r="W4" s="621">
        <v>2008</v>
      </c>
      <c r="X4" s="562">
        <v>2009</v>
      </c>
      <c r="Y4" s="588">
        <v>2010</v>
      </c>
      <c r="Z4" s="588">
        <v>2011</v>
      </c>
      <c r="AA4" s="588">
        <v>2012</v>
      </c>
      <c r="AB4" s="588">
        <v>2013</v>
      </c>
      <c r="AC4" s="588">
        <v>2014</v>
      </c>
      <c r="AD4" s="641">
        <v>2015</v>
      </c>
      <c r="AE4" s="752">
        <v>2016</v>
      </c>
      <c r="AF4" s="1040">
        <v>2017</v>
      </c>
      <c r="AG4" s="1040">
        <v>2018</v>
      </c>
      <c r="AH4" s="1040">
        <v>2019</v>
      </c>
      <c r="AI4" s="2283">
        <v>2020</v>
      </c>
      <c r="AJ4" s="2283">
        <v>2021</v>
      </c>
      <c r="AK4" s="2283">
        <v>2022</v>
      </c>
      <c r="AL4" s="1040">
        <v>2023</v>
      </c>
      <c r="AM4" s="641">
        <v>2024</v>
      </c>
      <c r="AN4" s="3167">
        <v>2025</v>
      </c>
    </row>
    <row r="5" spans="2:40">
      <c r="B5" s="566" t="s">
        <v>86</v>
      </c>
      <c r="C5" s="590"/>
      <c r="D5" s="2289"/>
      <c r="E5" s="2290"/>
      <c r="F5" s="2290"/>
      <c r="G5" s="2290"/>
      <c r="H5" s="2290"/>
      <c r="I5" s="2290"/>
      <c r="J5" s="2290"/>
      <c r="K5" s="2290"/>
      <c r="L5" s="2290"/>
      <c r="M5" s="2290"/>
      <c r="N5" s="2290"/>
      <c r="O5" s="1260"/>
      <c r="P5" s="142"/>
      <c r="Q5" s="142"/>
      <c r="R5" s="142"/>
      <c r="S5" s="142"/>
      <c r="T5" s="142"/>
      <c r="U5" s="210"/>
      <c r="V5" s="210"/>
      <c r="W5" s="210"/>
      <c r="X5" s="142"/>
      <c r="Y5" s="182"/>
      <c r="Z5" s="182"/>
      <c r="AA5" s="182"/>
      <c r="AB5" s="182"/>
      <c r="AC5" s="182"/>
      <c r="AD5" s="484"/>
      <c r="AE5" s="753"/>
      <c r="AF5" s="1041"/>
      <c r="AG5" s="509"/>
      <c r="AH5" s="509"/>
      <c r="AI5" s="222"/>
      <c r="AJ5" s="222"/>
      <c r="AK5" s="222"/>
      <c r="AL5" s="509"/>
      <c r="AM5" s="3169"/>
      <c r="AN5" s="3168"/>
    </row>
    <row r="6" spans="2:40" ht="18" customHeight="1">
      <c r="B6" s="1105" t="s">
        <v>500</v>
      </c>
      <c r="C6" s="1104" t="s">
        <v>87</v>
      </c>
      <c r="D6" s="2291">
        <v>37988.400000000001</v>
      </c>
      <c r="E6" s="2286">
        <v>38073.199999999997</v>
      </c>
      <c r="F6" s="2286">
        <v>38144</v>
      </c>
      <c r="G6" s="2292">
        <v>38202.9</v>
      </c>
      <c r="H6" s="2286">
        <v>38239.5</v>
      </c>
      <c r="I6" s="2286">
        <v>38265.300000000003</v>
      </c>
      <c r="J6" s="2286">
        <v>38284.1</v>
      </c>
      <c r="K6" s="2286">
        <v>38294.1</v>
      </c>
      <c r="L6" s="2286">
        <v>38290</v>
      </c>
      <c r="M6" s="2286">
        <v>38276.699999999997</v>
      </c>
      <c r="N6" s="2286">
        <v>38263.300000000003</v>
      </c>
      <c r="O6" s="1261">
        <v>38254</v>
      </c>
      <c r="P6" s="342">
        <v>38242.199999999997</v>
      </c>
      <c r="Q6" s="342">
        <v>38218.5</v>
      </c>
      <c r="R6" s="342">
        <v>38190.6</v>
      </c>
      <c r="S6" s="342">
        <v>38173.800000000003</v>
      </c>
      <c r="T6" s="342">
        <v>38157.1</v>
      </c>
      <c r="U6" s="342">
        <v>38125.5</v>
      </c>
      <c r="V6" s="342">
        <v>38115.599999999999</v>
      </c>
      <c r="W6" s="343">
        <v>38135.9</v>
      </c>
      <c r="X6" s="342">
        <v>38167.300000000003</v>
      </c>
      <c r="Y6" s="344">
        <v>38529.9</v>
      </c>
      <c r="Z6" s="344">
        <v>38538.400000000001</v>
      </c>
      <c r="AA6" s="345">
        <v>38533.300000000003</v>
      </c>
      <c r="AB6" s="345">
        <v>38495.699999999997</v>
      </c>
      <c r="AC6" s="345">
        <v>38478.6</v>
      </c>
      <c r="AD6" s="2293">
        <v>38437.199999999997</v>
      </c>
      <c r="AE6" s="417">
        <v>38433</v>
      </c>
      <c r="AF6" s="345">
        <v>38433.599999999999</v>
      </c>
      <c r="AG6" s="2662">
        <v>38411.1</v>
      </c>
      <c r="AH6" s="346">
        <v>38382.6</v>
      </c>
      <c r="AI6" s="2603">
        <v>38088.6</v>
      </c>
      <c r="AJ6" s="2603">
        <v>37907.699999999997</v>
      </c>
      <c r="AK6" s="2603">
        <v>37766.300000000003</v>
      </c>
      <c r="AL6" s="2904">
        <v>37636.5</v>
      </c>
      <c r="AM6" s="3170">
        <v>37489.1</v>
      </c>
      <c r="AN6" s="2664">
        <v>37332.5</v>
      </c>
    </row>
    <row r="7" spans="2:40" ht="18" customHeight="1">
      <c r="B7" s="637" t="s">
        <v>49</v>
      </c>
      <c r="C7" s="1103" t="s">
        <v>87</v>
      </c>
      <c r="D7" s="1265">
        <v>18516.099999999999</v>
      </c>
      <c r="E7" s="2287">
        <v>18552.400000000001</v>
      </c>
      <c r="F7" s="2287">
        <v>18580.8</v>
      </c>
      <c r="G7" s="1266">
        <v>18603.2</v>
      </c>
      <c r="H7" s="2287">
        <v>18617.2</v>
      </c>
      <c r="I7" s="2287">
        <v>18624.599999999999</v>
      </c>
      <c r="J7" s="2287">
        <v>18627.8</v>
      </c>
      <c r="K7" s="2287">
        <v>18618.7</v>
      </c>
      <c r="L7" s="2287">
        <v>18601.099999999999</v>
      </c>
      <c r="M7" s="2287">
        <v>18578.5</v>
      </c>
      <c r="N7" s="2287">
        <v>18547.8</v>
      </c>
      <c r="O7" s="1262">
        <v>18537.400000000001</v>
      </c>
      <c r="P7" s="346">
        <v>18525.2</v>
      </c>
      <c r="Q7" s="346">
        <v>18506.7</v>
      </c>
      <c r="R7" s="346">
        <v>18486.400000000001</v>
      </c>
      <c r="S7" s="346">
        <v>18470.2</v>
      </c>
      <c r="T7" s="346">
        <v>18453.900000000001</v>
      </c>
      <c r="U7" s="346">
        <v>18426.8</v>
      </c>
      <c r="V7" s="346">
        <v>18411.5</v>
      </c>
      <c r="W7" s="347">
        <v>18414.900000000001</v>
      </c>
      <c r="X7" s="346">
        <v>18428.7</v>
      </c>
      <c r="Y7" s="307">
        <v>18653.099999999999</v>
      </c>
      <c r="Z7" s="307">
        <v>18654.599999999999</v>
      </c>
      <c r="AA7" s="348">
        <v>18649.3</v>
      </c>
      <c r="AB7" s="348">
        <v>18629.5</v>
      </c>
      <c r="AC7" s="348">
        <v>18619.8</v>
      </c>
      <c r="AD7" s="486">
        <v>18598</v>
      </c>
      <c r="AE7" s="754">
        <v>18593.2</v>
      </c>
      <c r="AF7" s="348">
        <v>18593.2</v>
      </c>
      <c r="AG7" s="2662">
        <v>18581.900000000001</v>
      </c>
      <c r="AH7" s="346">
        <v>18567.099999999999</v>
      </c>
      <c r="AI7" s="2604">
        <v>18417.2</v>
      </c>
      <c r="AJ7" s="2604">
        <v>18322.900000000001</v>
      </c>
      <c r="AK7" s="2604">
        <v>18249.3</v>
      </c>
      <c r="AL7" s="2905">
        <v>18182.400000000001</v>
      </c>
      <c r="AM7" s="1445">
        <v>18107</v>
      </c>
      <c r="AN7" s="2665">
        <v>18026.900000000001</v>
      </c>
    </row>
    <row r="8" spans="2:40" ht="18" customHeight="1">
      <c r="B8" s="637" t="s">
        <v>50</v>
      </c>
      <c r="C8" s="593" t="s">
        <v>87</v>
      </c>
      <c r="D8" s="1265">
        <v>19472.3</v>
      </c>
      <c r="E8" s="2287">
        <v>19520.8</v>
      </c>
      <c r="F8" s="2287">
        <v>19563.099999999999</v>
      </c>
      <c r="G8" s="1266">
        <v>19599.7</v>
      </c>
      <c r="H8" s="2287">
        <v>19622.3</v>
      </c>
      <c r="I8" s="2287">
        <v>19640.7</v>
      </c>
      <c r="J8" s="2287">
        <v>19656.400000000001</v>
      </c>
      <c r="K8" s="2287">
        <v>19675.3</v>
      </c>
      <c r="L8" s="2287">
        <v>19688.599999999999</v>
      </c>
      <c r="M8" s="2287">
        <v>19698.2</v>
      </c>
      <c r="N8" s="2287">
        <v>19715.5</v>
      </c>
      <c r="O8" s="1262">
        <v>19716.599999999999</v>
      </c>
      <c r="P8" s="346">
        <v>19717</v>
      </c>
      <c r="Q8" s="346">
        <v>19711.8</v>
      </c>
      <c r="R8" s="346">
        <v>19704.2</v>
      </c>
      <c r="S8" s="346">
        <v>19703.599999999999</v>
      </c>
      <c r="T8" s="346">
        <v>19703.2</v>
      </c>
      <c r="U8" s="346">
        <v>19698.7</v>
      </c>
      <c r="V8" s="346">
        <v>19704.099999999999</v>
      </c>
      <c r="W8" s="347">
        <v>19721</v>
      </c>
      <c r="X8" s="346">
        <v>19738.599999999999</v>
      </c>
      <c r="Y8" s="307">
        <v>19876.7</v>
      </c>
      <c r="Z8" s="307">
        <v>19883.900000000001</v>
      </c>
      <c r="AA8" s="348">
        <v>19884</v>
      </c>
      <c r="AB8" s="348">
        <v>19866.099999999999</v>
      </c>
      <c r="AC8" s="348">
        <v>19858.8</v>
      </c>
      <c r="AD8" s="486">
        <v>19839.2</v>
      </c>
      <c r="AE8" s="754">
        <v>19839.8</v>
      </c>
      <c r="AF8" s="348">
        <v>19840.400000000001</v>
      </c>
      <c r="AG8" s="2662">
        <v>19829.3</v>
      </c>
      <c r="AH8" s="346">
        <v>19816</v>
      </c>
      <c r="AI8" s="2604">
        <v>19671.400000000001</v>
      </c>
      <c r="AJ8" s="2604">
        <v>19584.8</v>
      </c>
      <c r="AK8" s="2604">
        <v>19517</v>
      </c>
      <c r="AL8" s="2905">
        <v>19454.099999999999</v>
      </c>
      <c r="AM8" s="1445">
        <v>19382.099999999999</v>
      </c>
      <c r="AN8" s="2665">
        <v>19305.599999999999</v>
      </c>
    </row>
    <row r="9" spans="2:40" ht="18" customHeight="1">
      <c r="B9" s="1102" t="s">
        <v>501</v>
      </c>
      <c r="C9" s="593" t="s">
        <v>87</v>
      </c>
      <c r="D9" s="1267">
        <v>104</v>
      </c>
      <c r="E9" s="1268">
        <v>85</v>
      </c>
      <c r="F9" s="1268">
        <v>71</v>
      </c>
      <c r="G9" s="1269">
        <v>59</v>
      </c>
      <c r="H9" s="1268">
        <v>37</v>
      </c>
      <c r="I9" s="1268">
        <v>26</v>
      </c>
      <c r="J9" s="1268">
        <v>19</v>
      </c>
      <c r="K9" s="1268">
        <v>10</v>
      </c>
      <c r="L9" s="1270">
        <v>-4</v>
      </c>
      <c r="M9" s="1270">
        <v>-13</v>
      </c>
      <c r="N9" s="1270">
        <v>-13</v>
      </c>
      <c r="O9" s="1271">
        <v>-9</v>
      </c>
      <c r="P9" s="1272">
        <v>-12</v>
      </c>
      <c r="Q9" s="1272">
        <v>-24</v>
      </c>
      <c r="R9" s="1273">
        <v>-28</v>
      </c>
      <c r="S9" s="1273">
        <v>-17</v>
      </c>
      <c r="T9" s="1272">
        <v>-17</v>
      </c>
      <c r="U9" s="1272">
        <v>-32</v>
      </c>
      <c r="V9" s="1273">
        <v>-10</v>
      </c>
      <c r="W9" s="96">
        <v>20</v>
      </c>
      <c r="X9" s="77">
        <v>31</v>
      </c>
      <c r="Y9" s="183">
        <v>33</v>
      </c>
      <c r="Z9" s="183">
        <v>9</v>
      </c>
      <c r="AA9" s="1274">
        <v>-5</v>
      </c>
      <c r="AB9" s="1274">
        <v>-38</v>
      </c>
      <c r="AC9" s="1274">
        <v>-17</v>
      </c>
      <c r="AD9" s="1239">
        <v>-41</v>
      </c>
      <c r="AE9" s="1240">
        <v>-4</v>
      </c>
      <c r="AF9" s="271">
        <v>1</v>
      </c>
      <c r="AG9" s="507">
        <v>-22</v>
      </c>
      <c r="AH9" s="2666">
        <v>-29</v>
      </c>
      <c r="AI9" s="193">
        <v>-122</v>
      </c>
      <c r="AJ9" s="193">
        <v>-181</v>
      </c>
      <c r="AK9" s="193">
        <v>-141</v>
      </c>
      <c r="AL9" s="193">
        <v>-130</v>
      </c>
      <c r="AM9" s="203">
        <v>-147</v>
      </c>
      <c r="AN9" s="543">
        <v>-157</v>
      </c>
    </row>
    <row r="10" spans="2:40" ht="18" customHeight="1">
      <c r="B10" s="1102"/>
      <c r="C10" s="593" t="s">
        <v>88</v>
      </c>
      <c r="D10" s="1275">
        <v>0.27</v>
      </c>
      <c r="E10" s="1276">
        <v>0.22</v>
      </c>
      <c r="F10" s="1276">
        <v>0.19</v>
      </c>
      <c r="G10" s="1277">
        <v>0.15</v>
      </c>
      <c r="H10" s="1276">
        <v>0.1</v>
      </c>
      <c r="I10" s="1276">
        <v>7.0000000000000007E-2</v>
      </c>
      <c r="J10" s="1276">
        <v>0.05</v>
      </c>
      <c r="K10" s="1276">
        <v>0.03</v>
      </c>
      <c r="L10" s="1270">
        <v>-0.01</v>
      </c>
      <c r="M10" s="1270">
        <v>-0.03</v>
      </c>
      <c r="N10" s="1270">
        <v>-0.04</v>
      </c>
      <c r="O10" s="1278">
        <v>-0.02</v>
      </c>
      <c r="P10" s="1279">
        <v>-0.03</v>
      </c>
      <c r="Q10" s="1279">
        <v>-0.06</v>
      </c>
      <c r="R10" s="1279">
        <v>-7.0000000000000007E-2</v>
      </c>
      <c r="S10" s="1279">
        <v>-0.04</v>
      </c>
      <c r="T10" s="1279">
        <v>-0.04</v>
      </c>
      <c r="U10" s="1279">
        <v>-0.08</v>
      </c>
      <c r="V10" s="1279">
        <v>-0.03</v>
      </c>
      <c r="W10" s="97">
        <v>0.05</v>
      </c>
      <c r="X10" s="78">
        <v>0.08</v>
      </c>
      <c r="Y10" s="183">
        <v>0.08</v>
      </c>
      <c r="Z10" s="183">
        <v>0.02</v>
      </c>
      <c r="AA10" s="1274">
        <v>-0.01</v>
      </c>
      <c r="AB10" s="1280">
        <v>-0.1</v>
      </c>
      <c r="AC10" s="1280">
        <v>-0.04</v>
      </c>
      <c r="AD10" s="1241">
        <v>-0.11</v>
      </c>
      <c r="AE10" s="1242">
        <v>-0.01</v>
      </c>
      <c r="AF10" s="265">
        <v>0</v>
      </c>
      <c r="AG10" s="507">
        <v>-0.06</v>
      </c>
      <c r="AH10" s="2667">
        <v>-7.0000000000000007E-2</v>
      </c>
      <c r="AI10" s="193">
        <v>-0.32</v>
      </c>
      <c r="AJ10" s="193">
        <v>-0.47</v>
      </c>
      <c r="AK10" s="193">
        <v>-0.37</v>
      </c>
      <c r="AL10" s="193">
        <v>-0.34</v>
      </c>
      <c r="AM10" s="203">
        <v>-0.39</v>
      </c>
      <c r="AN10" s="543">
        <v>-0.42</v>
      </c>
    </row>
    <row r="11" spans="2:40" ht="18" customHeight="1">
      <c r="B11" s="1102" t="s">
        <v>382</v>
      </c>
      <c r="C11" s="605" t="s">
        <v>397</v>
      </c>
      <c r="D11" s="1281">
        <v>121</v>
      </c>
      <c r="E11" s="1270">
        <v>122</v>
      </c>
      <c r="F11" s="1270">
        <v>122</v>
      </c>
      <c r="G11" s="1282">
        <v>122</v>
      </c>
      <c r="H11" s="1270">
        <v>122</v>
      </c>
      <c r="I11" s="1270">
        <v>122</v>
      </c>
      <c r="J11" s="1270">
        <v>122</v>
      </c>
      <c r="K11" s="1270">
        <v>122</v>
      </c>
      <c r="L11" s="1270">
        <v>122</v>
      </c>
      <c r="M11" s="1270">
        <v>122</v>
      </c>
      <c r="N11" s="1270">
        <v>122</v>
      </c>
      <c r="O11" s="1263">
        <v>122</v>
      </c>
      <c r="P11" s="77">
        <v>122</v>
      </c>
      <c r="Q11" s="77">
        <v>122</v>
      </c>
      <c r="R11" s="77">
        <v>122</v>
      </c>
      <c r="S11" s="77">
        <v>122</v>
      </c>
      <c r="T11" s="77">
        <v>122</v>
      </c>
      <c r="U11" s="77">
        <v>122</v>
      </c>
      <c r="V11" s="77">
        <v>122</v>
      </c>
      <c r="W11" s="96">
        <v>122</v>
      </c>
      <c r="X11" s="77">
        <v>122</v>
      </c>
      <c r="Y11" s="183">
        <v>123</v>
      </c>
      <c r="Z11" s="183">
        <v>123</v>
      </c>
      <c r="AA11" s="271">
        <v>123</v>
      </c>
      <c r="AB11" s="271">
        <v>123</v>
      </c>
      <c r="AC11" s="271">
        <v>123</v>
      </c>
      <c r="AD11" s="503">
        <v>123</v>
      </c>
      <c r="AE11" s="755">
        <v>123</v>
      </c>
      <c r="AF11" s="271">
        <v>123</v>
      </c>
      <c r="AG11" s="507">
        <v>123</v>
      </c>
      <c r="AH11" s="2666">
        <v>123</v>
      </c>
      <c r="AI11" s="976">
        <v>122</v>
      </c>
      <c r="AJ11" s="976">
        <v>121</v>
      </c>
      <c r="AK11" s="976">
        <v>122</v>
      </c>
      <c r="AL11" s="976">
        <v>120</v>
      </c>
      <c r="AM11" s="2886">
        <v>119</v>
      </c>
      <c r="AN11" s="1897">
        <v>119</v>
      </c>
    </row>
    <row r="12" spans="2:40" ht="22.95" customHeight="1">
      <c r="B12" s="1102" t="s">
        <v>384</v>
      </c>
      <c r="C12" s="642" t="s">
        <v>383</v>
      </c>
      <c r="D12" s="1283">
        <v>105.2</v>
      </c>
      <c r="E12" s="1708">
        <v>105.2</v>
      </c>
      <c r="F12" s="1708">
        <v>105.3</v>
      </c>
      <c r="G12" s="1284">
        <v>105.4</v>
      </c>
      <c r="H12" s="1708">
        <v>105.4</v>
      </c>
      <c r="I12" s="1708">
        <v>105.5</v>
      </c>
      <c r="J12" s="1708">
        <v>105.5</v>
      </c>
      <c r="K12" s="1708">
        <v>105.7</v>
      </c>
      <c r="L12" s="1708">
        <v>105.8</v>
      </c>
      <c r="M12" s="1708">
        <v>106</v>
      </c>
      <c r="N12" s="1708">
        <v>106.3</v>
      </c>
      <c r="O12" s="1264">
        <v>106.4</v>
      </c>
      <c r="P12" s="43">
        <v>106.4</v>
      </c>
      <c r="Q12" s="43">
        <v>106.5</v>
      </c>
      <c r="R12" s="43">
        <v>106.6</v>
      </c>
      <c r="S12" s="43">
        <v>106.7</v>
      </c>
      <c r="T12" s="43">
        <v>106.8</v>
      </c>
      <c r="U12" s="43">
        <v>106.9</v>
      </c>
      <c r="V12" s="43">
        <v>107</v>
      </c>
      <c r="W12" s="98">
        <v>107.1</v>
      </c>
      <c r="X12" s="43">
        <v>107.1</v>
      </c>
      <c r="Y12" s="183">
        <v>106.6</v>
      </c>
      <c r="Z12" s="183">
        <v>106.6</v>
      </c>
      <c r="AA12" s="271">
        <v>106.6</v>
      </c>
      <c r="AB12" s="271">
        <v>106.6</v>
      </c>
      <c r="AC12" s="271">
        <v>106.7</v>
      </c>
      <c r="AD12" s="485">
        <v>106.7</v>
      </c>
      <c r="AE12" s="755">
        <v>106.7</v>
      </c>
      <c r="AF12" s="271">
        <v>106.7</v>
      </c>
      <c r="AG12" s="2669">
        <v>106.7</v>
      </c>
      <c r="AH12" s="2670">
        <v>106.7</v>
      </c>
      <c r="AI12" s="1134">
        <v>106.8</v>
      </c>
      <c r="AJ12" s="1134">
        <v>106.8</v>
      </c>
      <c r="AK12" s="1134">
        <v>106.9</v>
      </c>
      <c r="AL12" s="987">
        <v>107</v>
      </c>
      <c r="AM12" s="306">
        <v>107</v>
      </c>
      <c r="AN12" s="3165">
        <v>107</v>
      </c>
    </row>
    <row r="13" spans="2:40" ht="18" customHeight="1">
      <c r="B13" s="1102" t="s">
        <v>89</v>
      </c>
      <c r="C13" s="593" t="s">
        <v>87</v>
      </c>
      <c r="D13" s="1265">
        <v>23384.6</v>
      </c>
      <c r="E13" s="2287">
        <v>23546.5</v>
      </c>
      <c r="F13" s="2287">
        <v>23647.8</v>
      </c>
      <c r="G13" s="1266">
        <v>23568</v>
      </c>
      <c r="H13" s="2287">
        <v>23644.1</v>
      </c>
      <c r="I13" s="2287">
        <v>23672.6</v>
      </c>
      <c r="J13" s="2287">
        <v>23675.5</v>
      </c>
      <c r="K13" s="2287">
        <v>23690.3</v>
      </c>
      <c r="L13" s="2287">
        <v>23696</v>
      </c>
      <c r="M13" s="2287">
        <v>23682</v>
      </c>
      <c r="N13" s="2287">
        <v>23700.6</v>
      </c>
      <c r="O13" s="1262">
        <v>23670.3</v>
      </c>
      <c r="P13" s="346">
        <v>23626.799999999999</v>
      </c>
      <c r="Q13" s="346">
        <v>23571.200000000001</v>
      </c>
      <c r="R13" s="346">
        <v>23513.4</v>
      </c>
      <c r="S13" s="346">
        <v>23470.1</v>
      </c>
      <c r="T13" s="346">
        <v>23423.7</v>
      </c>
      <c r="U13" s="346">
        <v>23368.9</v>
      </c>
      <c r="V13" s="346">
        <v>23316.9</v>
      </c>
      <c r="W13" s="347">
        <v>23288.2</v>
      </c>
      <c r="X13" s="346">
        <v>23278.2</v>
      </c>
      <c r="Y13" s="307">
        <v>23429.1</v>
      </c>
      <c r="Z13" s="307">
        <v>23385.8</v>
      </c>
      <c r="AA13" s="348">
        <v>23336.3</v>
      </c>
      <c r="AB13" s="348">
        <v>23257.9</v>
      </c>
      <c r="AC13" s="348">
        <v>23216.400000000001</v>
      </c>
      <c r="AD13" s="486">
        <v>23166.400000000001</v>
      </c>
      <c r="AE13" s="754">
        <v>23129.5</v>
      </c>
      <c r="AF13" s="348">
        <v>23109.3</v>
      </c>
      <c r="AG13" s="2671">
        <v>23067.200000000001</v>
      </c>
      <c r="AH13" s="2672">
        <v>23033.1</v>
      </c>
      <c r="AI13" s="2673">
        <v>22777.3</v>
      </c>
      <c r="AJ13" s="2673">
        <v>22624</v>
      </c>
      <c r="AK13" s="2673">
        <v>22489.9</v>
      </c>
      <c r="AL13" s="1908">
        <v>22376.5</v>
      </c>
      <c r="AM13" s="1445">
        <v>22259.1</v>
      </c>
      <c r="AN13" s="2665">
        <v>22152.400000000001</v>
      </c>
    </row>
    <row r="14" spans="2:40" ht="27.6" customHeight="1">
      <c r="B14" s="632"/>
      <c r="C14" s="593" t="s">
        <v>90</v>
      </c>
      <c r="D14" s="1283">
        <v>61.6</v>
      </c>
      <c r="E14" s="1708">
        <v>61.8</v>
      </c>
      <c r="F14" s="1708">
        <v>62</v>
      </c>
      <c r="G14" s="1708">
        <v>61.7</v>
      </c>
      <c r="H14" s="1708">
        <v>61.8</v>
      </c>
      <c r="I14" s="1708">
        <v>61.9</v>
      </c>
      <c r="J14" s="1708">
        <v>61.8</v>
      </c>
      <c r="K14" s="1708">
        <v>61.9</v>
      </c>
      <c r="L14" s="1285">
        <v>61.9</v>
      </c>
      <c r="M14" s="1285">
        <v>61.9</v>
      </c>
      <c r="N14" s="1285">
        <v>61.9</v>
      </c>
      <c r="O14" s="1264">
        <v>61.9</v>
      </c>
      <c r="P14" s="43">
        <v>61.8</v>
      </c>
      <c r="Q14" s="43">
        <v>61.7</v>
      </c>
      <c r="R14" s="43">
        <v>61.6</v>
      </c>
      <c r="S14" s="43">
        <v>61.5</v>
      </c>
      <c r="T14" s="43">
        <v>61.4</v>
      </c>
      <c r="U14" s="43">
        <v>61.3</v>
      </c>
      <c r="V14" s="43">
        <v>61.2</v>
      </c>
      <c r="W14" s="98">
        <v>61.1</v>
      </c>
      <c r="X14" s="43">
        <v>61</v>
      </c>
      <c r="Y14" s="183">
        <v>60.8</v>
      </c>
      <c r="Z14" s="183">
        <v>60.7</v>
      </c>
      <c r="AA14" s="271">
        <v>60.6</v>
      </c>
      <c r="AB14" s="271">
        <v>60.4</v>
      </c>
      <c r="AC14" s="271">
        <v>60.3</v>
      </c>
      <c r="AD14" s="485">
        <v>60.3</v>
      </c>
      <c r="AE14" s="755">
        <v>60.2</v>
      </c>
      <c r="AF14" s="271">
        <v>60.1</v>
      </c>
      <c r="AG14" s="2669">
        <v>60.1</v>
      </c>
      <c r="AH14" s="2670">
        <v>60</v>
      </c>
      <c r="AI14" s="1134">
        <v>59.8</v>
      </c>
      <c r="AJ14" s="1134">
        <v>59.7</v>
      </c>
      <c r="AK14" s="1134">
        <v>59.6</v>
      </c>
      <c r="AL14" s="987">
        <v>59.5</v>
      </c>
      <c r="AM14" s="306">
        <v>59.4</v>
      </c>
      <c r="AN14" s="3165">
        <v>59.3</v>
      </c>
    </row>
    <row r="15" spans="2:40" ht="18" customHeight="1">
      <c r="B15" s="1102" t="s">
        <v>502</v>
      </c>
      <c r="C15" s="593"/>
      <c r="D15" s="1257"/>
      <c r="E15" s="1258"/>
      <c r="F15" s="1258"/>
      <c r="G15" s="1286"/>
      <c r="H15" s="1258"/>
      <c r="I15" s="1258"/>
      <c r="J15" s="1258"/>
      <c r="K15" s="1258"/>
      <c r="L15" s="1258"/>
      <c r="M15" s="1258"/>
      <c r="N15" s="1258"/>
      <c r="O15" s="1264"/>
      <c r="P15" s="43"/>
      <c r="Q15" s="43"/>
      <c r="R15" s="43"/>
      <c r="S15" s="43"/>
      <c r="T15" s="43"/>
      <c r="U15" s="43"/>
      <c r="V15" s="43"/>
      <c r="W15" s="98"/>
      <c r="X15" s="43"/>
      <c r="Y15" s="183"/>
      <c r="Z15" s="183"/>
      <c r="AA15" s="271"/>
      <c r="AB15" s="271"/>
      <c r="AC15" s="271"/>
      <c r="AD15" s="485"/>
      <c r="AE15" s="755"/>
      <c r="AF15" s="271"/>
      <c r="AG15" s="2669"/>
      <c r="AH15" s="2670"/>
      <c r="AI15" s="1134"/>
      <c r="AJ15" s="1134"/>
      <c r="AK15" s="1134"/>
      <c r="AL15" s="987"/>
      <c r="AM15" s="306"/>
      <c r="AN15" s="3165"/>
    </row>
    <row r="16" spans="2:40" ht="18" customHeight="1">
      <c r="B16" s="637" t="s">
        <v>503</v>
      </c>
      <c r="C16" s="593" t="s">
        <v>88</v>
      </c>
      <c r="D16" s="1287">
        <v>29.5</v>
      </c>
      <c r="E16" s="1288">
        <v>29</v>
      </c>
      <c r="F16" s="1288">
        <v>28.5</v>
      </c>
      <c r="G16" s="1289">
        <v>28</v>
      </c>
      <c r="H16" s="1288">
        <v>27.5</v>
      </c>
      <c r="I16" s="1288">
        <v>27</v>
      </c>
      <c r="J16" s="1285">
        <v>26.6</v>
      </c>
      <c r="K16" s="1288">
        <v>26.2</v>
      </c>
      <c r="L16" s="1288">
        <v>25.7</v>
      </c>
      <c r="M16" s="1288">
        <v>25.3</v>
      </c>
      <c r="N16" s="1288">
        <v>25.2</v>
      </c>
      <c r="O16" s="1264">
        <v>24.4</v>
      </c>
      <c r="P16" s="43">
        <v>23.5</v>
      </c>
      <c r="Q16" s="43">
        <v>22.7</v>
      </c>
      <c r="R16" s="43">
        <v>21.9</v>
      </c>
      <c r="S16" s="43">
        <v>21.2</v>
      </c>
      <c r="T16" s="43">
        <v>20.6</v>
      </c>
      <c r="U16" s="43">
        <v>20.100000000000001</v>
      </c>
      <c r="V16" s="43">
        <v>19.600000000000001</v>
      </c>
      <c r="W16" s="98">
        <v>19.3</v>
      </c>
      <c r="X16" s="43">
        <v>19</v>
      </c>
      <c r="Y16" s="183">
        <v>18.8</v>
      </c>
      <c r="Z16" s="105">
        <v>18.5</v>
      </c>
      <c r="AA16" s="268">
        <v>18.3</v>
      </c>
      <c r="AB16" s="268">
        <v>18.2</v>
      </c>
      <c r="AC16" s="268">
        <v>18</v>
      </c>
      <c r="AD16" s="487">
        <v>18</v>
      </c>
      <c r="AE16" s="756">
        <v>17.899999999999999</v>
      </c>
      <c r="AF16" s="268">
        <v>18</v>
      </c>
      <c r="AG16" s="2669">
        <v>18.100000000000001</v>
      </c>
      <c r="AH16" s="2670">
        <v>18.100000000000001</v>
      </c>
      <c r="AI16" s="1134">
        <v>18.399999999999999</v>
      </c>
      <c r="AJ16" s="1134">
        <v>18.399999999999999</v>
      </c>
      <c r="AK16" s="1134">
        <v>18.399999999999999</v>
      </c>
      <c r="AL16" s="987">
        <v>18.2</v>
      </c>
      <c r="AM16" s="306">
        <v>18</v>
      </c>
      <c r="AN16" s="3165">
        <v>17.7</v>
      </c>
    </row>
    <row r="17" spans="2:40" ht="18" customHeight="1">
      <c r="B17" s="637" t="s">
        <v>504</v>
      </c>
      <c r="C17" s="593" t="s">
        <v>88</v>
      </c>
      <c r="D17" s="1287">
        <v>57.9</v>
      </c>
      <c r="E17" s="1285">
        <v>58.2</v>
      </c>
      <c r="F17" s="1288">
        <v>58.5</v>
      </c>
      <c r="G17" s="1289">
        <v>58.8</v>
      </c>
      <c r="H17" s="1288">
        <v>59.1</v>
      </c>
      <c r="I17" s="1288">
        <v>59.3</v>
      </c>
      <c r="J17" s="1285">
        <v>59.6</v>
      </c>
      <c r="K17" s="1288">
        <v>59.8</v>
      </c>
      <c r="L17" s="1288">
        <v>60.1</v>
      </c>
      <c r="M17" s="1288">
        <v>60.3</v>
      </c>
      <c r="N17" s="1288">
        <v>60.2</v>
      </c>
      <c r="O17" s="1264">
        <v>60.8</v>
      </c>
      <c r="P17" s="43">
        <v>61.5</v>
      </c>
      <c r="Q17" s="43">
        <v>62.2</v>
      </c>
      <c r="R17" s="43">
        <v>62.9</v>
      </c>
      <c r="S17" s="43">
        <v>63.5</v>
      </c>
      <c r="T17" s="43">
        <v>64</v>
      </c>
      <c r="U17" s="43">
        <v>64.2</v>
      </c>
      <c r="V17" s="43">
        <v>64.400000000000006</v>
      </c>
      <c r="W17" s="98">
        <v>64.5</v>
      </c>
      <c r="X17" s="43">
        <v>64.5</v>
      </c>
      <c r="Y17" s="183">
        <v>64.400000000000006</v>
      </c>
      <c r="Z17" s="105">
        <v>64.2</v>
      </c>
      <c r="AA17" s="268">
        <v>63.9</v>
      </c>
      <c r="AB17" s="268">
        <v>63.4</v>
      </c>
      <c r="AC17" s="268">
        <v>63</v>
      </c>
      <c r="AD17" s="487">
        <v>62.4</v>
      </c>
      <c r="AE17" s="756">
        <v>61.9</v>
      </c>
      <c r="AF17" s="268">
        <v>61.2</v>
      </c>
      <c r="AG17" s="2669">
        <v>60.6</v>
      </c>
      <c r="AH17" s="2670">
        <v>60</v>
      </c>
      <c r="AI17" s="1134">
        <v>59.4</v>
      </c>
      <c r="AJ17" s="1134">
        <v>59.1</v>
      </c>
      <c r="AK17" s="1134">
        <v>58.7</v>
      </c>
      <c r="AL17" s="987">
        <v>58.4</v>
      </c>
      <c r="AM17" s="306">
        <v>58.2</v>
      </c>
      <c r="AN17" s="3165">
        <v>58.2</v>
      </c>
    </row>
    <row r="18" spans="2:40" ht="18" customHeight="1">
      <c r="B18" s="636" t="s">
        <v>505</v>
      </c>
      <c r="C18" s="593" t="s">
        <v>88</v>
      </c>
      <c r="D18" s="1287">
        <v>40.1</v>
      </c>
      <c r="E18" s="1285">
        <v>40.1</v>
      </c>
      <c r="F18" s="1288">
        <v>40.1</v>
      </c>
      <c r="G18" s="1289">
        <v>40.1</v>
      </c>
      <c r="H18" s="1288">
        <v>40</v>
      </c>
      <c r="I18" s="1288">
        <v>40</v>
      </c>
      <c r="J18" s="1288">
        <v>40</v>
      </c>
      <c r="K18" s="1288">
        <v>40</v>
      </c>
      <c r="L18" s="1288">
        <v>39.9</v>
      </c>
      <c r="M18" s="1288">
        <v>39.9</v>
      </c>
      <c r="N18" s="1288">
        <v>39.799999999999997</v>
      </c>
      <c r="O18" s="1264">
        <v>39.799999999999997</v>
      </c>
      <c r="P18" s="43">
        <v>39.9</v>
      </c>
      <c r="Q18" s="43">
        <v>39.9</v>
      </c>
      <c r="R18" s="43">
        <v>39.9</v>
      </c>
      <c r="S18" s="43">
        <v>40</v>
      </c>
      <c r="T18" s="43">
        <v>40</v>
      </c>
      <c r="U18" s="43">
        <v>40</v>
      </c>
      <c r="V18" s="43">
        <v>40.1</v>
      </c>
      <c r="W18" s="98">
        <v>40.1</v>
      </c>
      <c r="X18" s="43">
        <v>40.1</v>
      </c>
      <c r="Y18" s="105">
        <v>40</v>
      </c>
      <c r="Z18" s="105">
        <v>40</v>
      </c>
      <c r="AA18" s="268">
        <v>40</v>
      </c>
      <c r="AB18" s="268">
        <v>39.799999999999997</v>
      </c>
      <c r="AC18" s="268">
        <v>39.700000000000003</v>
      </c>
      <c r="AD18" s="487">
        <v>39.4</v>
      </c>
      <c r="AE18" s="756">
        <v>39.1</v>
      </c>
      <c r="AF18" s="268">
        <v>38.700000000000003</v>
      </c>
      <c r="AG18" s="2669">
        <v>38.200000000000003</v>
      </c>
      <c r="AH18" s="2670">
        <v>37.700000000000003</v>
      </c>
      <c r="AI18" s="1134">
        <v>37.1</v>
      </c>
      <c r="AJ18" s="1134">
        <v>36.5</v>
      </c>
      <c r="AK18" s="1134">
        <v>36</v>
      </c>
      <c r="AL18" s="987">
        <v>35.4</v>
      </c>
      <c r="AM18" s="306">
        <v>34.799999999999997</v>
      </c>
      <c r="AN18" s="3165">
        <v>34.4</v>
      </c>
    </row>
    <row r="19" spans="2:40" ht="18" customHeight="1">
      <c r="B19" s="636" t="s">
        <v>506</v>
      </c>
      <c r="C19" s="593" t="s">
        <v>88</v>
      </c>
      <c r="D19" s="1287">
        <v>17.8</v>
      </c>
      <c r="E19" s="1285">
        <v>18.100000000000001</v>
      </c>
      <c r="F19" s="1288">
        <v>18.399999999999999</v>
      </c>
      <c r="G19" s="1289">
        <v>18.7</v>
      </c>
      <c r="H19" s="1288">
        <v>19</v>
      </c>
      <c r="I19" s="1288">
        <v>19.3</v>
      </c>
      <c r="J19" s="1285">
        <v>19.600000000000001</v>
      </c>
      <c r="K19" s="1288">
        <v>19.899999999999999</v>
      </c>
      <c r="L19" s="1288">
        <v>20.2</v>
      </c>
      <c r="M19" s="1288">
        <v>20.399999999999999</v>
      </c>
      <c r="N19" s="1288">
        <v>20.399999999999999</v>
      </c>
      <c r="O19" s="1264">
        <v>21</v>
      </c>
      <c r="P19" s="43">
        <v>21.6</v>
      </c>
      <c r="Q19" s="43">
        <v>22.3</v>
      </c>
      <c r="R19" s="43">
        <v>23</v>
      </c>
      <c r="S19" s="43">
        <v>23.5</v>
      </c>
      <c r="T19" s="43">
        <v>24</v>
      </c>
      <c r="U19" s="43">
        <v>24.2</v>
      </c>
      <c r="V19" s="43">
        <v>24.3</v>
      </c>
      <c r="W19" s="98">
        <v>24.4</v>
      </c>
      <c r="X19" s="43">
        <v>24.4</v>
      </c>
      <c r="Y19" s="183">
        <v>24.4</v>
      </c>
      <c r="Z19" s="105">
        <v>24.2</v>
      </c>
      <c r="AA19" s="268">
        <v>23.9</v>
      </c>
      <c r="AB19" s="268">
        <v>23.6</v>
      </c>
      <c r="AC19" s="268">
        <v>23.3</v>
      </c>
      <c r="AD19" s="487">
        <v>23</v>
      </c>
      <c r="AE19" s="756">
        <v>22.8</v>
      </c>
      <c r="AF19" s="268">
        <v>22.5</v>
      </c>
      <c r="AG19" s="2669">
        <v>22.4</v>
      </c>
      <c r="AH19" s="2670">
        <v>22.3</v>
      </c>
      <c r="AI19" s="1134">
        <v>22.3</v>
      </c>
      <c r="AJ19" s="1134">
        <v>22.5</v>
      </c>
      <c r="AK19" s="1134">
        <v>22.7</v>
      </c>
      <c r="AL19" s="987">
        <v>23</v>
      </c>
      <c r="AM19" s="306">
        <v>23.4</v>
      </c>
      <c r="AN19" s="3165">
        <v>23.8</v>
      </c>
    </row>
    <row r="20" spans="2:40" ht="18" customHeight="1">
      <c r="B20" s="637" t="s">
        <v>91</v>
      </c>
      <c r="C20" s="593" t="s">
        <v>88</v>
      </c>
      <c r="D20" s="1287">
        <v>12.6</v>
      </c>
      <c r="E20" s="1285">
        <v>12.8</v>
      </c>
      <c r="F20" s="1288">
        <v>13</v>
      </c>
      <c r="G20" s="1289">
        <v>13.2</v>
      </c>
      <c r="H20" s="1288">
        <v>13.5</v>
      </c>
      <c r="I20" s="1288">
        <v>13.6</v>
      </c>
      <c r="J20" s="1285">
        <v>13.8</v>
      </c>
      <c r="K20" s="1288">
        <v>14</v>
      </c>
      <c r="L20" s="1288">
        <v>14.2</v>
      </c>
      <c r="M20" s="1288">
        <v>14.4</v>
      </c>
      <c r="N20" s="1288">
        <v>14.6</v>
      </c>
      <c r="O20" s="1264">
        <v>14.8</v>
      </c>
      <c r="P20" s="43">
        <v>15</v>
      </c>
      <c r="Q20" s="43">
        <v>15.1</v>
      </c>
      <c r="R20" s="43">
        <v>15.2</v>
      </c>
      <c r="S20" s="43">
        <v>15.3</v>
      </c>
      <c r="T20" s="43">
        <v>15.4</v>
      </c>
      <c r="U20" s="43">
        <v>15.7</v>
      </c>
      <c r="V20" s="43">
        <v>16</v>
      </c>
      <c r="W20" s="98">
        <v>16.2</v>
      </c>
      <c r="X20" s="43">
        <v>16.5</v>
      </c>
      <c r="Y20" s="183">
        <v>16.8</v>
      </c>
      <c r="Z20" s="105">
        <v>17.3</v>
      </c>
      <c r="AA20" s="268">
        <v>17.8</v>
      </c>
      <c r="AB20" s="268">
        <v>18.399999999999999</v>
      </c>
      <c r="AC20" s="268">
        <v>19</v>
      </c>
      <c r="AD20" s="487">
        <v>19.600000000000001</v>
      </c>
      <c r="AE20" s="756">
        <v>20.2</v>
      </c>
      <c r="AF20" s="268">
        <v>20.8</v>
      </c>
      <c r="AG20" s="2669">
        <v>21.4</v>
      </c>
      <c r="AH20" s="2670">
        <v>21.9</v>
      </c>
      <c r="AI20" s="1134">
        <v>22.2</v>
      </c>
      <c r="AJ20" s="1134">
        <v>22.5</v>
      </c>
      <c r="AK20" s="1134">
        <v>22.9</v>
      </c>
      <c r="AL20" s="987">
        <v>23.3</v>
      </c>
      <c r="AM20" s="306">
        <v>23.8</v>
      </c>
      <c r="AN20" s="3165">
        <v>24.1</v>
      </c>
    </row>
    <row r="21" spans="2:40" ht="18" customHeight="1">
      <c r="B21" s="637" t="s">
        <v>507</v>
      </c>
      <c r="C21" s="593" t="s">
        <v>88</v>
      </c>
      <c r="D21" s="1287">
        <v>25</v>
      </c>
      <c r="E21" s="1285">
        <v>24.4</v>
      </c>
      <c r="F21" s="1288">
        <v>23.8</v>
      </c>
      <c r="G21" s="1289">
        <v>23.2</v>
      </c>
      <c r="H21" s="1288">
        <v>22.7</v>
      </c>
      <c r="I21" s="1288">
        <v>22.1</v>
      </c>
      <c r="J21" s="1285">
        <v>21.6</v>
      </c>
      <c r="K21" s="1288">
        <v>21.1</v>
      </c>
      <c r="L21" s="1288">
        <v>20.6</v>
      </c>
      <c r="M21" s="1288">
        <v>20.100000000000001</v>
      </c>
      <c r="N21" s="1288">
        <v>19.8</v>
      </c>
      <c r="O21" s="1250">
        <v>19.100000000000001</v>
      </c>
      <c r="P21" s="41">
        <v>18.399999999999999</v>
      </c>
      <c r="Q21" s="41">
        <v>17.8</v>
      </c>
      <c r="R21" s="41">
        <v>17.2</v>
      </c>
      <c r="S21" s="41">
        <v>16.7</v>
      </c>
      <c r="T21" s="41">
        <v>16.2</v>
      </c>
      <c r="U21" s="41">
        <v>15.8</v>
      </c>
      <c r="V21" s="41">
        <v>15.5</v>
      </c>
      <c r="W21" s="91">
        <v>15.3</v>
      </c>
      <c r="X21" s="41">
        <v>15.2</v>
      </c>
      <c r="Y21" s="187">
        <v>15.2</v>
      </c>
      <c r="Z21" s="186">
        <v>15.1</v>
      </c>
      <c r="AA21" s="270">
        <v>15</v>
      </c>
      <c r="AB21" s="270">
        <v>15</v>
      </c>
      <c r="AC21" s="270">
        <v>15</v>
      </c>
      <c r="AD21" s="488">
        <v>15</v>
      </c>
      <c r="AE21" s="276">
        <v>15</v>
      </c>
      <c r="AF21" s="270">
        <v>15.2</v>
      </c>
      <c r="AG21" s="2669">
        <v>15.3</v>
      </c>
      <c r="AH21" s="2670">
        <v>15.3</v>
      </c>
      <c r="AI21" s="1134">
        <v>15.6</v>
      </c>
      <c r="AJ21" s="1134">
        <v>15.6</v>
      </c>
      <c r="AK21" s="1134">
        <v>15.4</v>
      </c>
      <c r="AL21" s="987">
        <v>15.1</v>
      </c>
      <c r="AM21" s="306">
        <v>14.6</v>
      </c>
      <c r="AN21" s="3165">
        <v>14.2</v>
      </c>
    </row>
    <row r="22" spans="2:40" ht="18" customHeight="1">
      <c r="B22" s="637" t="s">
        <v>508</v>
      </c>
      <c r="C22" s="593" t="s">
        <v>88</v>
      </c>
      <c r="D22" s="1287">
        <v>65</v>
      </c>
      <c r="E22" s="1285">
        <v>10.199999999999999</v>
      </c>
      <c r="F22" s="1288">
        <v>10.4</v>
      </c>
      <c r="G22" s="1289">
        <v>10.6</v>
      </c>
      <c r="H22" s="1288">
        <v>10.9</v>
      </c>
      <c r="I22" s="1288">
        <v>11.1</v>
      </c>
      <c r="J22" s="1285">
        <v>11.3</v>
      </c>
      <c r="K22" s="1288">
        <v>11.5</v>
      </c>
      <c r="L22" s="1288">
        <v>11.7</v>
      </c>
      <c r="M22" s="1288">
        <v>11.9</v>
      </c>
      <c r="N22" s="1288">
        <v>12.1</v>
      </c>
      <c r="O22" s="1250">
        <v>12.4</v>
      </c>
      <c r="P22" s="41">
        <v>12.6</v>
      </c>
      <c r="Q22" s="41">
        <v>12.8</v>
      </c>
      <c r="R22" s="41">
        <v>13</v>
      </c>
      <c r="S22" s="41">
        <v>13.1</v>
      </c>
      <c r="T22" s="41">
        <v>13.3</v>
      </c>
      <c r="U22" s="41">
        <v>13.4</v>
      </c>
      <c r="V22" s="41">
        <v>13.5</v>
      </c>
      <c r="W22" s="91">
        <v>13.5</v>
      </c>
      <c r="X22" s="41">
        <v>13.5</v>
      </c>
      <c r="Y22" s="183">
        <v>13.5</v>
      </c>
      <c r="Z22" s="105">
        <v>13.8</v>
      </c>
      <c r="AA22" s="268">
        <v>14.2</v>
      </c>
      <c r="AB22" s="268">
        <v>14.7</v>
      </c>
      <c r="AC22" s="268">
        <v>15.3</v>
      </c>
      <c r="AD22" s="487">
        <v>15.8</v>
      </c>
      <c r="AE22" s="756">
        <v>16.399999999999999</v>
      </c>
      <c r="AF22" s="268">
        <v>17</v>
      </c>
      <c r="AG22" s="2669">
        <v>17.5</v>
      </c>
      <c r="AH22" s="2670">
        <v>18.100000000000001</v>
      </c>
      <c r="AI22" s="1134">
        <v>18.5</v>
      </c>
      <c r="AJ22" s="1134">
        <v>18.899999999999999</v>
      </c>
      <c r="AK22" s="1134">
        <v>19.5</v>
      </c>
      <c r="AL22" s="987">
        <v>20.100000000000001</v>
      </c>
      <c r="AM22" s="306">
        <v>20.6</v>
      </c>
      <c r="AN22" s="3165">
        <v>21.1</v>
      </c>
    </row>
    <row r="23" spans="2:40" ht="18" customHeight="1">
      <c r="B23" s="647" t="s">
        <v>509</v>
      </c>
      <c r="C23" s="644"/>
      <c r="D23" s="1253">
        <v>73</v>
      </c>
      <c r="E23" s="1254">
        <v>74</v>
      </c>
      <c r="F23" s="1254">
        <v>71</v>
      </c>
      <c r="G23" s="1290">
        <v>70</v>
      </c>
      <c r="H23" s="1254">
        <v>69</v>
      </c>
      <c r="I23" s="1254">
        <v>69</v>
      </c>
      <c r="J23" s="1254">
        <v>68</v>
      </c>
      <c r="K23" s="1254">
        <v>67</v>
      </c>
      <c r="L23" s="1254">
        <v>66</v>
      </c>
      <c r="M23" s="1254">
        <v>66</v>
      </c>
      <c r="N23" s="1254">
        <v>66</v>
      </c>
      <c r="O23" s="1251">
        <v>64</v>
      </c>
      <c r="P23" s="79">
        <v>63</v>
      </c>
      <c r="Q23" s="79">
        <v>60</v>
      </c>
      <c r="R23" s="79">
        <v>59</v>
      </c>
      <c r="S23" s="79">
        <v>57</v>
      </c>
      <c r="T23" s="79">
        <v>56</v>
      </c>
      <c r="U23" s="79">
        <v>56</v>
      </c>
      <c r="V23" s="79">
        <v>55</v>
      </c>
      <c r="W23" s="99">
        <v>55</v>
      </c>
      <c r="X23" s="79">
        <v>55</v>
      </c>
      <c r="Y23" s="106">
        <v>55</v>
      </c>
      <c r="Z23" s="2683">
        <v>56</v>
      </c>
      <c r="AA23" s="2684">
        <v>57</v>
      </c>
      <c r="AB23" s="2684">
        <v>58</v>
      </c>
      <c r="AC23" s="2684">
        <v>59</v>
      </c>
      <c r="AD23" s="2685">
        <v>60</v>
      </c>
      <c r="AE23" s="2686">
        <v>62</v>
      </c>
      <c r="AF23" s="2684">
        <v>63</v>
      </c>
      <c r="AG23" s="2669">
        <v>65</v>
      </c>
      <c r="AH23" s="2674">
        <v>67</v>
      </c>
      <c r="AI23" s="2675">
        <v>68</v>
      </c>
      <c r="AJ23" s="2675">
        <v>69</v>
      </c>
      <c r="AK23" s="2675">
        <v>70</v>
      </c>
      <c r="AL23" s="2805">
        <v>71</v>
      </c>
      <c r="AM23" s="2886">
        <v>72</v>
      </c>
      <c r="AN23" s="1897">
        <v>72</v>
      </c>
    </row>
    <row r="24" spans="2:40" ht="18" customHeight="1">
      <c r="B24" s="615" t="s">
        <v>398</v>
      </c>
      <c r="C24" s="645"/>
      <c r="D24" s="1255"/>
      <c r="E24" s="1256"/>
      <c r="F24" s="1256"/>
      <c r="G24" s="1291"/>
      <c r="H24" s="1256"/>
      <c r="I24" s="1256"/>
      <c r="J24" s="1256"/>
      <c r="K24" s="1256"/>
      <c r="L24" s="1256"/>
      <c r="M24" s="1256"/>
      <c r="N24" s="1256"/>
      <c r="O24" s="1250"/>
      <c r="P24" s="41"/>
      <c r="Q24" s="41"/>
      <c r="R24" s="41"/>
      <c r="S24" s="41"/>
      <c r="T24" s="41"/>
      <c r="U24" s="41"/>
      <c r="V24" s="41"/>
      <c r="W24" s="91"/>
      <c r="X24" s="41"/>
      <c r="Y24" s="106"/>
      <c r="Z24" s="106"/>
      <c r="AA24" s="257"/>
      <c r="AB24" s="257"/>
      <c r="AC24" s="257"/>
      <c r="AD24" s="1049"/>
      <c r="AE24" s="2687"/>
      <c r="AF24" s="257"/>
      <c r="AG24" s="2669"/>
      <c r="AH24" s="2670"/>
      <c r="AI24" s="1134"/>
      <c r="AJ24" s="1134"/>
      <c r="AK24" s="1134"/>
      <c r="AL24" s="987"/>
      <c r="AM24" s="306"/>
      <c r="AN24" s="3165"/>
    </row>
    <row r="25" spans="2:40" ht="18" customHeight="1">
      <c r="B25" s="637" t="s">
        <v>49</v>
      </c>
      <c r="C25" s="645" t="s">
        <v>92</v>
      </c>
      <c r="D25" s="1292">
        <v>66.8</v>
      </c>
      <c r="E25" s="1293">
        <v>66.2</v>
      </c>
      <c r="F25" s="1293">
        <v>65.900000000000006</v>
      </c>
      <c r="G25" s="1294">
        <v>66.5</v>
      </c>
      <c r="H25" s="1293">
        <v>67.2</v>
      </c>
      <c r="I25" s="1293">
        <v>67.5</v>
      </c>
      <c r="J25" s="1293">
        <v>67.599999999999994</v>
      </c>
      <c r="K25" s="1293">
        <v>68.099999999999994</v>
      </c>
      <c r="L25" s="1293">
        <v>68.5</v>
      </c>
      <c r="M25" s="1293">
        <v>68.900000000000006</v>
      </c>
      <c r="N25" s="1293">
        <v>68.8</v>
      </c>
      <c r="O25" s="1250">
        <v>69.7</v>
      </c>
      <c r="P25" s="41">
        <v>70.2</v>
      </c>
      <c r="Q25" s="41">
        <v>70.400000000000006</v>
      </c>
      <c r="R25" s="41">
        <v>70.5</v>
      </c>
      <c r="S25" s="41">
        <v>70.7</v>
      </c>
      <c r="T25" s="41">
        <v>70.8</v>
      </c>
      <c r="U25" s="41">
        <v>70.900000000000006</v>
      </c>
      <c r="V25" s="41">
        <v>71</v>
      </c>
      <c r="W25" s="91">
        <v>71.3</v>
      </c>
      <c r="X25" s="41">
        <v>71.5</v>
      </c>
      <c r="Y25" s="106">
        <v>72.099999999999994</v>
      </c>
      <c r="Z25" s="106">
        <v>72.400000000000006</v>
      </c>
      <c r="AA25" s="257">
        <v>72.7</v>
      </c>
      <c r="AB25" s="257">
        <v>73.099999999999994</v>
      </c>
      <c r="AC25" s="257">
        <v>73.8</v>
      </c>
      <c r="AD25" s="1049">
        <v>73.599999999999994</v>
      </c>
      <c r="AE25" s="2687">
        <v>73.900000000000006</v>
      </c>
      <c r="AF25" s="2231">
        <v>74</v>
      </c>
      <c r="AG25" s="2669">
        <v>73.8</v>
      </c>
      <c r="AH25" s="2670">
        <v>74.099999999999994</v>
      </c>
      <c r="AI25" s="1134">
        <v>72.599999999999994</v>
      </c>
      <c r="AJ25" s="2676">
        <v>71.8</v>
      </c>
      <c r="AK25" s="2676">
        <v>73.400000000000006</v>
      </c>
      <c r="AL25" s="2799">
        <v>74.7</v>
      </c>
      <c r="AM25" s="334">
        <v>74.900000000000006</v>
      </c>
      <c r="AN25" s="2058">
        <v>75.400000000000006</v>
      </c>
    </row>
    <row r="26" spans="2:40" ht="18" customHeight="1">
      <c r="B26" s="637" t="s">
        <v>50</v>
      </c>
      <c r="C26" s="645" t="s">
        <v>92</v>
      </c>
      <c r="D26" s="1295">
        <v>75.5</v>
      </c>
      <c r="E26" s="1296">
        <v>75.2</v>
      </c>
      <c r="F26" s="1296">
        <v>75.099999999999994</v>
      </c>
      <c r="G26" s="1297">
        <v>75.5</v>
      </c>
      <c r="H26" s="1296">
        <v>75.8</v>
      </c>
      <c r="I26" s="1296">
        <v>76.099999999999994</v>
      </c>
      <c r="J26" s="1296">
        <v>76.400000000000006</v>
      </c>
      <c r="K26" s="1296">
        <v>76.599999999999994</v>
      </c>
      <c r="L26" s="1298">
        <v>77</v>
      </c>
      <c r="M26" s="1296">
        <v>77.3</v>
      </c>
      <c r="N26" s="1296">
        <v>77.5</v>
      </c>
      <c r="O26" s="1250">
        <v>78</v>
      </c>
      <c r="P26" s="41">
        <v>78.400000000000006</v>
      </c>
      <c r="Q26" s="41">
        <v>78.8</v>
      </c>
      <c r="R26" s="41">
        <v>78.900000000000006</v>
      </c>
      <c r="S26" s="41">
        <v>79.2</v>
      </c>
      <c r="T26" s="41">
        <v>79.400000000000006</v>
      </c>
      <c r="U26" s="41">
        <v>79.599999999999994</v>
      </c>
      <c r="V26" s="41">
        <v>79.7</v>
      </c>
      <c r="W26" s="91">
        <v>80</v>
      </c>
      <c r="X26" s="41">
        <v>80.099999999999994</v>
      </c>
      <c r="Y26" s="106">
        <v>80.599999999999994</v>
      </c>
      <c r="Z26" s="106">
        <v>80.900000000000006</v>
      </c>
      <c r="AA26" s="2231">
        <v>81</v>
      </c>
      <c r="AB26" s="2231">
        <v>81.099999999999994</v>
      </c>
      <c r="AC26" s="2231">
        <v>81.599999999999994</v>
      </c>
      <c r="AD26" s="254">
        <v>81.599999999999994</v>
      </c>
      <c r="AE26" s="759">
        <v>81.900000000000006</v>
      </c>
      <c r="AF26" s="2231">
        <v>81.8</v>
      </c>
      <c r="AG26" s="2669">
        <v>81.7</v>
      </c>
      <c r="AH26" s="2670">
        <v>81.8</v>
      </c>
      <c r="AI26" s="1134">
        <v>80.599999999999994</v>
      </c>
      <c r="AJ26" s="2676">
        <v>79.7</v>
      </c>
      <c r="AK26" s="2676">
        <v>81.099999999999994</v>
      </c>
      <c r="AL26" s="2799">
        <v>82</v>
      </c>
      <c r="AM26" s="334">
        <v>82.3</v>
      </c>
      <c r="AN26" s="2058">
        <v>82.5</v>
      </c>
    </row>
    <row r="27" spans="2:40" ht="18" customHeight="1">
      <c r="B27" s="1102" t="s">
        <v>510</v>
      </c>
      <c r="C27" s="593" t="s">
        <v>87</v>
      </c>
      <c r="D27" s="1281">
        <v>255.7</v>
      </c>
      <c r="E27" s="1270">
        <v>255.4</v>
      </c>
      <c r="F27" s="1270">
        <v>233.2</v>
      </c>
      <c r="G27" s="1282">
        <v>217.3</v>
      </c>
      <c r="H27" s="1270">
        <v>207.7</v>
      </c>
      <c r="I27" s="1270">
        <v>207.7</v>
      </c>
      <c r="J27" s="1270">
        <v>207.1</v>
      </c>
      <c r="K27" s="1270">
        <v>203.6</v>
      </c>
      <c r="L27" s="1270">
        <v>204.9</v>
      </c>
      <c r="M27" s="1270">
        <v>209.4</v>
      </c>
      <c r="N27" s="1270">
        <v>219.4</v>
      </c>
      <c r="O27" s="1250">
        <v>211.2</v>
      </c>
      <c r="P27" s="41">
        <v>195.1</v>
      </c>
      <c r="Q27" s="41">
        <v>191.9</v>
      </c>
      <c r="R27" s="41">
        <v>195.4</v>
      </c>
      <c r="S27" s="41">
        <v>191.8</v>
      </c>
      <c r="T27" s="41">
        <v>206.9</v>
      </c>
      <c r="U27" s="41">
        <v>226.2</v>
      </c>
      <c r="V27" s="41">
        <v>248.7</v>
      </c>
      <c r="W27" s="91">
        <v>257.7</v>
      </c>
      <c r="X27" s="41">
        <v>250.8</v>
      </c>
      <c r="Y27" s="106">
        <v>228.3</v>
      </c>
      <c r="Z27" s="106">
        <v>206.5</v>
      </c>
      <c r="AA27" s="257">
        <v>203.9</v>
      </c>
      <c r="AB27" s="257">
        <v>180.4</v>
      </c>
      <c r="AC27" s="257">
        <v>188.5</v>
      </c>
      <c r="AD27" s="1049">
        <v>188.8</v>
      </c>
      <c r="AE27" s="2687">
        <v>193.5</v>
      </c>
      <c r="AF27" s="257">
        <v>192.6</v>
      </c>
      <c r="AG27" s="2669">
        <v>192.4</v>
      </c>
      <c r="AH27" s="2670">
        <v>183.4</v>
      </c>
      <c r="AI27" s="1134">
        <v>145</v>
      </c>
      <c r="AJ27" s="1134">
        <v>168.3</v>
      </c>
      <c r="AK27" s="1134">
        <v>155.80000000000001</v>
      </c>
      <c r="AL27" s="987">
        <v>145.9</v>
      </c>
      <c r="AM27" s="306">
        <v>135.4</v>
      </c>
      <c r="AN27" s="3165">
        <v>133.19999999999999</v>
      </c>
    </row>
    <row r="28" spans="2:40" ht="18" customHeight="1">
      <c r="B28" s="870"/>
      <c r="C28" s="646" t="s">
        <v>386</v>
      </c>
      <c r="D28" s="1281">
        <v>6.7</v>
      </c>
      <c r="E28" s="1270">
        <v>6.7</v>
      </c>
      <c r="F28" s="1270">
        <v>6.1</v>
      </c>
      <c r="G28" s="1282">
        <v>5.7</v>
      </c>
      <c r="H28" s="1270">
        <v>5.4</v>
      </c>
      <c r="I28" s="1270">
        <v>5.4</v>
      </c>
      <c r="J28" s="1270">
        <v>5.4</v>
      </c>
      <c r="K28" s="1270">
        <v>5.3</v>
      </c>
      <c r="L28" s="1270">
        <v>5.3</v>
      </c>
      <c r="M28" s="1270">
        <v>5.5</v>
      </c>
      <c r="N28" s="1270">
        <v>5.7</v>
      </c>
      <c r="O28" s="1250">
        <v>5.5</v>
      </c>
      <c r="P28" s="41">
        <v>5.0999999999999996</v>
      </c>
      <c r="Q28" s="41">
        <v>5</v>
      </c>
      <c r="R28" s="41">
        <v>5.0999999999999996</v>
      </c>
      <c r="S28" s="41">
        <v>5</v>
      </c>
      <c r="T28" s="41">
        <v>5.4</v>
      </c>
      <c r="U28" s="41">
        <v>5.9</v>
      </c>
      <c r="V28" s="41">
        <v>6.5</v>
      </c>
      <c r="W28" s="91">
        <v>6.8</v>
      </c>
      <c r="X28" s="41">
        <v>6.6</v>
      </c>
      <c r="Y28" s="93">
        <v>5.9</v>
      </c>
      <c r="Z28" s="93">
        <v>5.4</v>
      </c>
      <c r="AA28" s="2231">
        <v>5.3</v>
      </c>
      <c r="AB28" s="2231">
        <v>4.7</v>
      </c>
      <c r="AC28" s="2231">
        <v>4.9000000000000004</v>
      </c>
      <c r="AD28" s="254">
        <v>4.9000000000000004</v>
      </c>
      <c r="AE28" s="759">
        <v>5</v>
      </c>
      <c r="AF28" s="2231">
        <v>5</v>
      </c>
      <c r="AG28" s="2239">
        <v>5</v>
      </c>
      <c r="AH28" s="2239">
        <v>4.8</v>
      </c>
      <c r="AI28" s="2239">
        <v>3.8</v>
      </c>
      <c r="AJ28" s="2239">
        <v>4.4000000000000004</v>
      </c>
      <c r="AK28" s="2239">
        <v>4.0999999999999996</v>
      </c>
      <c r="AL28" s="255">
        <v>3.9</v>
      </c>
      <c r="AM28" s="254">
        <v>3.6</v>
      </c>
      <c r="AN28" s="2232">
        <v>3.6</v>
      </c>
    </row>
    <row r="29" spans="2:40" ht="18" customHeight="1">
      <c r="B29" s="1102" t="s">
        <v>511</v>
      </c>
      <c r="C29" s="593" t="s">
        <v>87</v>
      </c>
      <c r="D29" s="1281">
        <v>47.2</v>
      </c>
      <c r="E29" s="1270">
        <v>42.4</v>
      </c>
      <c r="F29" s="1270">
        <v>33.799999999999997</v>
      </c>
      <c r="G29" s="1282">
        <v>32</v>
      </c>
      <c r="H29" s="1270">
        <v>27.9</v>
      </c>
      <c r="I29" s="1270">
        <v>31.6</v>
      </c>
      <c r="J29" s="1270">
        <v>38.1</v>
      </c>
      <c r="K29" s="1270">
        <v>39.4</v>
      </c>
      <c r="L29" s="1270">
        <v>42.6</v>
      </c>
      <c r="M29" s="1270">
        <v>45.2</v>
      </c>
      <c r="N29" s="1270">
        <v>42</v>
      </c>
      <c r="O29" s="1250">
        <v>42.8</v>
      </c>
      <c r="P29" s="41">
        <v>45.3</v>
      </c>
      <c r="Q29" s="41">
        <v>45.4</v>
      </c>
      <c r="R29" s="41">
        <v>48.6</v>
      </c>
      <c r="S29" s="41">
        <v>56.3</v>
      </c>
      <c r="T29" s="130">
        <v>67.599999999999994</v>
      </c>
      <c r="U29" s="130">
        <v>71.900000000000006</v>
      </c>
      <c r="V29" s="130">
        <v>66.599999999999994</v>
      </c>
      <c r="W29" s="200">
        <v>65.5</v>
      </c>
      <c r="X29" s="130">
        <v>65.3</v>
      </c>
      <c r="Y29" s="106">
        <v>61.3</v>
      </c>
      <c r="Z29" s="106">
        <v>64.599999999999994</v>
      </c>
      <c r="AA29" s="2231">
        <v>64.400000000000006</v>
      </c>
      <c r="AB29" s="2231">
        <v>66.099999999999994</v>
      </c>
      <c r="AC29" s="2231">
        <v>65.8</v>
      </c>
      <c r="AD29" s="254">
        <v>67.3</v>
      </c>
      <c r="AE29" s="759">
        <v>63.5</v>
      </c>
      <c r="AF29" s="2231">
        <v>65.3</v>
      </c>
      <c r="AG29" s="2669">
        <v>62.8</v>
      </c>
      <c r="AH29" s="2670">
        <v>65.3</v>
      </c>
      <c r="AI29" s="1134">
        <v>51.2</v>
      </c>
      <c r="AJ29" s="1134">
        <v>60.7</v>
      </c>
      <c r="AK29" s="1134">
        <v>60.2</v>
      </c>
      <c r="AL29" s="987">
        <v>56.9</v>
      </c>
      <c r="AM29" s="306">
        <v>57.5</v>
      </c>
      <c r="AN29" s="3165">
        <v>60.7</v>
      </c>
    </row>
    <row r="30" spans="2:40" ht="18" customHeight="1">
      <c r="B30" s="592"/>
      <c r="C30" s="646" t="s">
        <v>386</v>
      </c>
      <c r="D30" s="1295">
        <v>1.2</v>
      </c>
      <c r="E30" s="1296">
        <v>1.1000000000000001</v>
      </c>
      <c r="F30" s="1296">
        <v>0.9</v>
      </c>
      <c r="G30" s="1297">
        <v>0.8</v>
      </c>
      <c r="H30" s="1296">
        <v>0.7</v>
      </c>
      <c r="I30" s="1296">
        <v>0.8</v>
      </c>
      <c r="J30" s="1298">
        <v>1</v>
      </c>
      <c r="K30" s="1298">
        <v>1</v>
      </c>
      <c r="L30" s="1296">
        <v>1.1000000000000001</v>
      </c>
      <c r="M30" s="1296">
        <v>1.2</v>
      </c>
      <c r="N30" s="1296">
        <v>1.1000000000000001</v>
      </c>
      <c r="O30" s="1250">
        <v>1.1000000000000001</v>
      </c>
      <c r="P30" s="41">
        <v>1.2</v>
      </c>
      <c r="Q30" s="41">
        <v>1.2</v>
      </c>
      <c r="R30" s="41">
        <v>1.3</v>
      </c>
      <c r="S30" s="41">
        <v>1.5</v>
      </c>
      <c r="T30" s="130">
        <v>1.8</v>
      </c>
      <c r="U30" s="130">
        <v>1.9</v>
      </c>
      <c r="V30" s="130">
        <v>1.7</v>
      </c>
      <c r="W30" s="200">
        <v>1.7</v>
      </c>
      <c r="X30" s="130">
        <v>1.7</v>
      </c>
      <c r="Y30" s="106">
        <v>1.6</v>
      </c>
      <c r="Z30" s="106">
        <v>1.7</v>
      </c>
      <c r="AA30" s="257">
        <v>1.7</v>
      </c>
      <c r="AB30" s="257">
        <v>1.7</v>
      </c>
      <c r="AC30" s="257">
        <v>1.7</v>
      </c>
      <c r="AD30" s="1049">
        <v>1.8</v>
      </c>
      <c r="AE30" s="2687">
        <v>1.7</v>
      </c>
      <c r="AF30" s="257">
        <v>1.7</v>
      </c>
      <c r="AG30" s="2669">
        <v>1.6</v>
      </c>
      <c r="AH30" s="2670">
        <v>1.7</v>
      </c>
      <c r="AI30" s="1134">
        <v>1.3</v>
      </c>
      <c r="AJ30" s="1134">
        <v>1.6</v>
      </c>
      <c r="AK30" s="1134">
        <v>1.6</v>
      </c>
      <c r="AL30" s="987">
        <v>1.5</v>
      </c>
      <c r="AM30" s="306">
        <v>1.5</v>
      </c>
      <c r="AN30" s="3165">
        <v>1.6</v>
      </c>
    </row>
    <row r="31" spans="2:40" ht="18" customHeight="1">
      <c r="B31" s="1102" t="s">
        <v>512</v>
      </c>
      <c r="C31" s="593" t="s">
        <v>87</v>
      </c>
      <c r="D31" s="1281" t="s">
        <v>37</v>
      </c>
      <c r="E31" s="1270" t="s">
        <v>37</v>
      </c>
      <c r="F31" s="1270" t="s">
        <v>37</v>
      </c>
      <c r="G31" s="1282" t="s">
        <v>37</v>
      </c>
      <c r="H31" s="1270" t="s">
        <v>37</v>
      </c>
      <c r="I31" s="1270" t="s">
        <v>37</v>
      </c>
      <c r="J31" s="1270" t="s">
        <v>37</v>
      </c>
      <c r="K31" s="1270" t="s">
        <v>37</v>
      </c>
      <c r="L31" s="1270" t="s">
        <v>37</v>
      </c>
      <c r="M31" s="1270" t="s">
        <v>37</v>
      </c>
      <c r="N31" s="1270" t="s">
        <v>37</v>
      </c>
      <c r="O31" s="1250">
        <v>1.3</v>
      </c>
      <c r="P31" s="41">
        <v>2.4</v>
      </c>
      <c r="Q31" s="41">
        <v>2.7</v>
      </c>
      <c r="R31" s="41">
        <v>3</v>
      </c>
      <c r="S31" s="41">
        <v>5.9</v>
      </c>
      <c r="T31" s="41">
        <v>11.6</v>
      </c>
      <c r="U31" s="41">
        <v>8</v>
      </c>
      <c r="V31" s="130">
        <v>4.9000000000000004</v>
      </c>
      <c r="W31" s="200">
        <v>3.8</v>
      </c>
      <c r="X31" s="130">
        <v>3.2</v>
      </c>
      <c r="Y31" s="183">
        <v>2.8</v>
      </c>
      <c r="Z31" s="183">
        <v>2.8</v>
      </c>
      <c r="AA31" s="271">
        <v>2.5</v>
      </c>
      <c r="AB31" s="271">
        <v>2.2000000000000002</v>
      </c>
      <c r="AC31" s="271">
        <v>1.9</v>
      </c>
      <c r="AD31" s="485">
        <v>1.7</v>
      </c>
      <c r="AE31" s="755">
        <v>1.6</v>
      </c>
      <c r="AF31" s="271">
        <v>1.6</v>
      </c>
      <c r="AG31" s="2669">
        <v>1.3</v>
      </c>
      <c r="AH31" s="2670">
        <v>1.2</v>
      </c>
      <c r="AI31" s="1134">
        <v>0.7</v>
      </c>
      <c r="AJ31" s="1134">
        <v>0.8</v>
      </c>
      <c r="AK31" s="1134">
        <v>0.7</v>
      </c>
      <c r="AL31" s="987">
        <v>0.6</v>
      </c>
      <c r="AM31" s="306">
        <v>0.5</v>
      </c>
      <c r="AN31" s="3165">
        <v>0.6</v>
      </c>
    </row>
    <row r="32" spans="2:40" ht="18" customHeight="1">
      <c r="B32" s="1102" t="s">
        <v>513</v>
      </c>
      <c r="C32" s="593" t="s">
        <v>87</v>
      </c>
      <c r="D32" s="1281">
        <v>564.4</v>
      </c>
      <c r="E32" s="1270">
        <v>547.70000000000005</v>
      </c>
      <c r="F32" s="1270">
        <v>547.70000000000005</v>
      </c>
      <c r="G32" s="1282">
        <v>515.20000000000005</v>
      </c>
      <c r="H32" s="1270">
        <v>494.3</v>
      </c>
      <c r="I32" s="1270">
        <v>481.3</v>
      </c>
      <c r="J32" s="1270">
        <v>433.1</v>
      </c>
      <c r="K32" s="1270">
        <v>428.2</v>
      </c>
      <c r="L32" s="1270">
        <v>412.7</v>
      </c>
      <c r="M32" s="1270">
        <v>395.6</v>
      </c>
      <c r="N32" s="1708">
        <v>382</v>
      </c>
      <c r="O32" s="1250">
        <v>378.3</v>
      </c>
      <c r="P32" s="41">
        <v>368.2</v>
      </c>
      <c r="Q32" s="1299">
        <v>353.8</v>
      </c>
      <c r="R32" s="41">
        <v>351.1</v>
      </c>
      <c r="S32" s="41">
        <v>356.1</v>
      </c>
      <c r="T32" s="130">
        <v>364.4</v>
      </c>
      <c r="U32" s="130">
        <v>374.2</v>
      </c>
      <c r="V32" s="130">
        <v>387.9</v>
      </c>
      <c r="W32" s="200">
        <v>414.5</v>
      </c>
      <c r="X32" s="130">
        <v>417.6</v>
      </c>
      <c r="Y32" s="188">
        <v>413.3</v>
      </c>
      <c r="Z32" s="188">
        <v>388.4</v>
      </c>
      <c r="AA32" s="272">
        <v>386.3</v>
      </c>
      <c r="AB32" s="272">
        <v>369.6</v>
      </c>
      <c r="AC32" s="272">
        <v>375.2</v>
      </c>
      <c r="AD32" s="489">
        <v>369.3</v>
      </c>
      <c r="AE32" s="757">
        <v>382.3</v>
      </c>
      <c r="AF32" s="2231">
        <v>402</v>
      </c>
      <c r="AG32" s="2669">
        <v>388.2</v>
      </c>
      <c r="AH32" s="2670">
        <v>375</v>
      </c>
      <c r="AI32" s="1134">
        <v>355.3</v>
      </c>
      <c r="AJ32" s="1134">
        <v>331.5</v>
      </c>
      <c r="AK32" s="1134">
        <v>305.10000000000002</v>
      </c>
      <c r="AL32" s="987">
        <v>272.5</v>
      </c>
      <c r="AM32" s="306">
        <v>251.8</v>
      </c>
      <c r="AN32" s="3165">
        <v>238.3</v>
      </c>
    </row>
    <row r="33" spans="2:40" ht="18" customHeight="1">
      <c r="B33" s="592"/>
      <c r="C33" s="644" t="s">
        <v>386</v>
      </c>
      <c r="D33" s="1295">
        <v>14.8</v>
      </c>
      <c r="E33" s="1296">
        <v>14.3</v>
      </c>
      <c r="F33" s="1296">
        <v>14.3</v>
      </c>
      <c r="G33" s="1297">
        <v>13.5</v>
      </c>
      <c r="H33" s="1296">
        <v>12.9</v>
      </c>
      <c r="I33" s="1296">
        <v>12.6</v>
      </c>
      <c r="J33" s="1296">
        <v>11.3</v>
      </c>
      <c r="K33" s="1296">
        <v>11.2</v>
      </c>
      <c r="L33" s="1296">
        <v>10.8</v>
      </c>
      <c r="M33" s="1296">
        <v>10.3</v>
      </c>
      <c r="N33" s="1298">
        <v>10</v>
      </c>
      <c r="O33" s="1250">
        <v>9.9</v>
      </c>
      <c r="P33" s="41">
        <v>9.6</v>
      </c>
      <c r="Q33" s="41">
        <v>9.3000000000000007</v>
      </c>
      <c r="R33" s="41">
        <v>9.1999999999999993</v>
      </c>
      <c r="S33" s="41">
        <v>9.3000000000000007</v>
      </c>
      <c r="T33" s="130">
        <v>9.6</v>
      </c>
      <c r="U33" s="130">
        <v>9.8000000000000007</v>
      </c>
      <c r="V33" s="130">
        <v>10.199999999999999</v>
      </c>
      <c r="W33" s="200">
        <v>10.9</v>
      </c>
      <c r="X33" s="41">
        <v>11</v>
      </c>
      <c r="Y33" s="183">
        <v>10.7</v>
      </c>
      <c r="Z33" s="183">
        <v>10.1</v>
      </c>
      <c r="AA33" s="268">
        <v>10</v>
      </c>
      <c r="AB33" s="268">
        <v>9.6</v>
      </c>
      <c r="AC33" s="268">
        <v>9.6999999999999993</v>
      </c>
      <c r="AD33" s="487">
        <v>9.6</v>
      </c>
      <c r="AE33" s="756">
        <v>9.9</v>
      </c>
      <c r="AF33" s="268">
        <v>10.5</v>
      </c>
      <c r="AG33" s="2669">
        <v>10.1</v>
      </c>
      <c r="AH33" s="2670">
        <v>9.8000000000000007</v>
      </c>
      <c r="AI33" s="1134">
        <v>9.3000000000000007</v>
      </c>
      <c r="AJ33" s="1134">
        <v>8.6999999999999993</v>
      </c>
      <c r="AK33" s="1134">
        <v>8.1</v>
      </c>
      <c r="AL33" s="987">
        <v>7.2</v>
      </c>
      <c r="AM33" s="306">
        <v>6.7</v>
      </c>
      <c r="AN33" s="3165">
        <v>6.4</v>
      </c>
    </row>
    <row r="34" spans="2:40" ht="18" customHeight="1">
      <c r="B34" s="647" t="s">
        <v>385</v>
      </c>
      <c r="C34" s="644"/>
      <c r="D34" s="1300">
        <v>2.0699999999999998</v>
      </c>
      <c r="E34" s="1301">
        <v>1.99</v>
      </c>
      <c r="F34" s="1302">
        <v>1.98</v>
      </c>
      <c r="G34" s="1303">
        <v>1.85</v>
      </c>
      <c r="H34" s="1302">
        <v>1.77</v>
      </c>
      <c r="I34" s="1302">
        <v>1.72</v>
      </c>
      <c r="J34" s="1301">
        <v>1.55</v>
      </c>
      <c r="K34" s="1302">
        <v>1.53</v>
      </c>
      <c r="L34" s="1301">
        <v>1.47</v>
      </c>
      <c r="M34" s="1301">
        <v>1.41</v>
      </c>
      <c r="N34" s="1301">
        <v>1.37</v>
      </c>
      <c r="O34" s="1252">
        <v>1.37</v>
      </c>
      <c r="P34" s="42">
        <v>1.31</v>
      </c>
      <c r="Q34" s="42">
        <v>1.25</v>
      </c>
      <c r="R34" s="42">
        <v>1.22</v>
      </c>
      <c r="S34" s="42">
        <v>1.23</v>
      </c>
      <c r="T34" s="130">
        <v>1.24</v>
      </c>
      <c r="U34" s="130">
        <v>1.27</v>
      </c>
      <c r="V34" s="130">
        <v>1.31</v>
      </c>
      <c r="W34" s="200">
        <v>1.39</v>
      </c>
      <c r="X34" s="130">
        <v>1.4</v>
      </c>
      <c r="Y34" s="106">
        <v>1.38</v>
      </c>
      <c r="Z34" s="106">
        <v>1.3</v>
      </c>
      <c r="AA34" s="257">
        <v>1.3</v>
      </c>
      <c r="AB34" s="257">
        <v>1.26</v>
      </c>
      <c r="AC34" s="257">
        <v>1.29</v>
      </c>
      <c r="AD34" s="1049">
        <v>1.29</v>
      </c>
      <c r="AE34" s="2687">
        <v>1.36</v>
      </c>
      <c r="AF34" s="257">
        <v>1.45</v>
      </c>
      <c r="AG34" s="2669">
        <v>1.43</v>
      </c>
      <c r="AH34" s="2677">
        <v>1.42</v>
      </c>
      <c r="AI34" s="415">
        <v>1.39</v>
      </c>
      <c r="AJ34" s="1466">
        <v>1.33</v>
      </c>
      <c r="AK34" s="1466">
        <v>1.26</v>
      </c>
      <c r="AL34" s="1883">
        <v>1.1599999999999999</v>
      </c>
      <c r="AM34" s="1627">
        <v>1.1000000000000001</v>
      </c>
      <c r="AN34" s="2909">
        <v>1.07</v>
      </c>
    </row>
    <row r="35" spans="2:40" ht="18" customHeight="1">
      <c r="B35" s="1102" t="s">
        <v>514</v>
      </c>
      <c r="C35" s="593" t="s">
        <v>87</v>
      </c>
      <c r="D35" s="1281">
        <v>383.1</v>
      </c>
      <c r="E35" s="1270">
        <v>390.3</v>
      </c>
      <c r="F35" s="1270">
        <v>405.7</v>
      </c>
      <c r="G35" s="1282">
        <v>394.7</v>
      </c>
      <c r="H35" s="1270">
        <v>392.3</v>
      </c>
      <c r="I35" s="1270">
        <v>386.4</v>
      </c>
      <c r="J35" s="1270">
        <v>386.1</v>
      </c>
      <c r="K35" s="1270">
        <v>385.5</v>
      </c>
      <c r="L35" s="1270">
        <v>380.2</v>
      </c>
      <c r="M35" s="1270">
        <v>375.3</v>
      </c>
      <c r="N35" s="1270">
        <v>381.4</v>
      </c>
      <c r="O35" s="1250">
        <v>368</v>
      </c>
      <c r="P35" s="41">
        <v>363.2</v>
      </c>
      <c r="Q35" s="41">
        <v>359.5</v>
      </c>
      <c r="R35" s="41">
        <v>365.2</v>
      </c>
      <c r="S35" s="41">
        <v>363.5</v>
      </c>
      <c r="T35" s="130">
        <v>368.3</v>
      </c>
      <c r="U35" s="130">
        <v>369.7</v>
      </c>
      <c r="V35" s="130">
        <v>377.2</v>
      </c>
      <c r="W35" s="200">
        <v>379.4</v>
      </c>
      <c r="X35" s="130">
        <v>384.9</v>
      </c>
      <c r="Y35" s="183">
        <v>378.5</v>
      </c>
      <c r="Z35" s="183">
        <v>375.5</v>
      </c>
      <c r="AA35" s="271">
        <v>384.8</v>
      </c>
      <c r="AB35" s="271">
        <v>387.3</v>
      </c>
      <c r="AC35" s="271">
        <v>376.5</v>
      </c>
      <c r="AD35" s="485">
        <v>394.9</v>
      </c>
      <c r="AE35" s="756">
        <v>388</v>
      </c>
      <c r="AF35" s="268">
        <v>402.9</v>
      </c>
      <c r="AG35" s="2669">
        <v>414.2</v>
      </c>
      <c r="AH35" s="2670">
        <v>409.7</v>
      </c>
      <c r="AI35" s="1134">
        <v>477.4</v>
      </c>
      <c r="AJ35" s="1134">
        <v>519.5</v>
      </c>
      <c r="AK35" s="1134">
        <v>448.4</v>
      </c>
      <c r="AL35" s="987">
        <v>409</v>
      </c>
      <c r="AM35" s="306">
        <v>408.5</v>
      </c>
      <c r="AN35" s="3165">
        <v>405.7</v>
      </c>
    </row>
    <row r="36" spans="2:40" ht="18" customHeight="1">
      <c r="B36" s="592"/>
      <c r="C36" s="644" t="s">
        <v>386</v>
      </c>
      <c r="D36" s="1295">
        <v>10</v>
      </c>
      <c r="E36" s="1296">
        <v>10.199999999999999</v>
      </c>
      <c r="F36" s="1296">
        <v>10.6</v>
      </c>
      <c r="G36" s="1297">
        <v>10.3</v>
      </c>
      <c r="H36" s="1296">
        <v>10.199999999999999</v>
      </c>
      <c r="I36" s="1296">
        <v>10.1</v>
      </c>
      <c r="J36" s="1296">
        <v>10.1</v>
      </c>
      <c r="K36" s="1296">
        <v>10.1</v>
      </c>
      <c r="L36" s="1296">
        <v>9.9</v>
      </c>
      <c r="M36" s="1296">
        <v>9.8000000000000007</v>
      </c>
      <c r="N36" s="1296">
        <v>10</v>
      </c>
      <c r="O36" s="1250">
        <v>9.6</v>
      </c>
      <c r="P36" s="41">
        <v>9.5</v>
      </c>
      <c r="Q36" s="41">
        <v>9.4</v>
      </c>
      <c r="R36" s="41">
        <v>9.6</v>
      </c>
      <c r="S36" s="41">
        <v>9.5</v>
      </c>
      <c r="T36" s="130">
        <v>9.6999999999999993</v>
      </c>
      <c r="U36" s="130">
        <v>9.6999999999999993</v>
      </c>
      <c r="V36" s="130">
        <v>9.9</v>
      </c>
      <c r="W36" s="91">
        <v>10</v>
      </c>
      <c r="X36" s="130">
        <v>10.1</v>
      </c>
      <c r="Y36" s="106">
        <v>9.8000000000000007</v>
      </c>
      <c r="Z36" s="106">
        <v>9.6999999999999993</v>
      </c>
      <c r="AA36" s="257">
        <v>10</v>
      </c>
      <c r="AB36" s="257">
        <v>10.1</v>
      </c>
      <c r="AC36" s="257">
        <v>9.8000000000000007</v>
      </c>
      <c r="AD36" s="1049">
        <v>10.3</v>
      </c>
      <c r="AE36" s="2687">
        <v>10.1</v>
      </c>
      <c r="AF36" s="257">
        <v>10.5</v>
      </c>
      <c r="AG36" s="2669">
        <v>10.8</v>
      </c>
      <c r="AH36" s="2670">
        <v>10.7</v>
      </c>
      <c r="AI36" s="1134">
        <v>12.5</v>
      </c>
      <c r="AJ36" s="1134">
        <v>13.8</v>
      </c>
      <c r="AK36" s="1134">
        <v>11.9</v>
      </c>
      <c r="AL36" s="987">
        <v>10.9</v>
      </c>
      <c r="AM36" s="306">
        <v>10.9</v>
      </c>
      <c r="AN36" s="3165">
        <v>10.8</v>
      </c>
    </row>
    <row r="37" spans="2:40" ht="18" customHeight="1">
      <c r="B37" s="648" t="s">
        <v>388</v>
      </c>
      <c r="C37" s="644"/>
      <c r="D37" s="1295"/>
      <c r="E37" s="1296"/>
      <c r="F37" s="1296"/>
      <c r="G37" s="1297"/>
      <c r="H37" s="1296"/>
      <c r="I37" s="1296"/>
      <c r="J37" s="1296"/>
      <c r="K37" s="1296"/>
      <c r="L37" s="1259"/>
      <c r="M37" s="1259"/>
      <c r="N37" s="1259"/>
      <c r="O37" s="1250"/>
      <c r="P37" s="41"/>
      <c r="Q37" s="41"/>
      <c r="R37" s="41"/>
      <c r="S37" s="41"/>
      <c r="T37" s="130"/>
      <c r="U37" s="130"/>
      <c r="V37" s="130"/>
      <c r="W37" s="200"/>
      <c r="X37" s="130"/>
      <c r="Y37" s="189"/>
      <c r="Z37" s="189"/>
      <c r="AA37" s="273"/>
      <c r="AB37" s="273"/>
      <c r="AC37" s="273"/>
      <c r="AD37" s="490"/>
      <c r="AE37" s="758"/>
      <c r="AF37" s="273"/>
      <c r="AG37" s="2669"/>
      <c r="AH37" s="2670"/>
      <c r="AI37" s="1134"/>
      <c r="AJ37" s="1134"/>
      <c r="AK37" s="1134"/>
      <c r="AL37" s="987"/>
      <c r="AM37" s="306"/>
      <c r="AN37" s="3165"/>
    </row>
    <row r="38" spans="2:40" ht="18" customHeight="1">
      <c r="B38" s="637" t="s">
        <v>515</v>
      </c>
      <c r="C38" s="593" t="s">
        <v>88</v>
      </c>
      <c r="D38" s="1304">
        <v>52.1</v>
      </c>
      <c r="E38" s="1285">
        <v>52.2</v>
      </c>
      <c r="F38" s="1285">
        <v>52.5</v>
      </c>
      <c r="G38" s="1305">
        <v>52.2</v>
      </c>
      <c r="H38" s="1285">
        <v>51.9</v>
      </c>
      <c r="I38" s="1285">
        <v>51.1</v>
      </c>
      <c r="J38" s="1285">
        <v>50.4</v>
      </c>
      <c r="K38" s="1285">
        <v>50.4</v>
      </c>
      <c r="L38" s="1285">
        <v>48.5</v>
      </c>
      <c r="M38" s="1285">
        <v>48.9</v>
      </c>
      <c r="N38" s="1285">
        <v>47.6</v>
      </c>
      <c r="O38" s="1250">
        <v>47.7</v>
      </c>
      <c r="P38" s="41">
        <v>47.9</v>
      </c>
      <c r="Q38" s="41">
        <v>47.1</v>
      </c>
      <c r="R38" s="41">
        <v>47.2</v>
      </c>
      <c r="S38" s="41">
        <v>46.4</v>
      </c>
      <c r="T38" s="130">
        <v>45.7</v>
      </c>
      <c r="U38" s="130">
        <v>45.6</v>
      </c>
      <c r="V38" s="130">
        <v>45.4</v>
      </c>
      <c r="W38" s="200">
        <v>45.6</v>
      </c>
      <c r="X38" s="41">
        <v>46.2</v>
      </c>
      <c r="Y38" s="191">
        <v>46</v>
      </c>
      <c r="Z38" s="190">
        <v>45.2</v>
      </c>
      <c r="AA38" s="274">
        <v>46.1</v>
      </c>
      <c r="AB38" s="274">
        <v>45.8</v>
      </c>
      <c r="AC38" s="274">
        <v>45.1</v>
      </c>
      <c r="AD38" s="491">
        <v>45.7</v>
      </c>
      <c r="AE38" s="1243">
        <v>43.3</v>
      </c>
      <c r="AF38" s="274">
        <v>41.5</v>
      </c>
      <c r="AG38" s="2678">
        <v>40.5</v>
      </c>
      <c r="AH38" s="2679">
        <v>39.4</v>
      </c>
      <c r="AI38" s="1134">
        <v>36.6</v>
      </c>
      <c r="AJ38" s="1134">
        <v>34.799999999999997</v>
      </c>
      <c r="AK38" s="1134">
        <v>36</v>
      </c>
      <c r="AL38" s="987">
        <v>36.9</v>
      </c>
      <c r="AM38" s="306">
        <v>36.799999999999997</v>
      </c>
      <c r="AN38" s="3165"/>
    </row>
    <row r="39" spans="2:40" ht="18" customHeight="1">
      <c r="B39" s="637" t="s">
        <v>516</v>
      </c>
      <c r="C39" s="593" t="s">
        <v>88</v>
      </c>
      <c r="D39" s="1304">
        <v>18.7</v>
      </c>
      <c r="E39" s="1285">
        <v>18.7</v>
      </c>
      <c r="F39" s="1285">
        <v>18.2</v>
      </c>
      <c r="G39" s="1305">
        <v>18.7</v>
      </c>
      <c r="H39" s="1285">
        <v>19.3</v>
      </c>
      <c r="I39" s="1285">
        <v>19.8</v>
      </c>
      <c r="J39" s="1285">
        <v>20.2</v>
      </c>
      <c r="K39" s="1285">
        <v>20.399999999999999</v>
      </c>
      <c r="L39" s="1285">
        <v>20.9</v>
      </c>
      <c r="M39" s="1285">
        <v>21.9</v>
      </c>
      <c r="N39" s="1285">
        <v>21.4</v>
      </c>
      <c r="O39" s="1250">
        <v>23</v>
      </c>
      <c r="P39" s="41">
        <v>23.8</v>
      </c>
      <c r="Q39" s="41">
        <v>24.4</v>
      </c>
      <c r="R39" s="41">
        <v>24.2</v>
      </c>
      <c r="S39" s="41">
        <v>24.7</v>
      </c>
      <c r="T39" s="130">
        <v>24.5</v>
      </c>
      <c r="U39" s="130">
        <v>24.8</v>
      </c>
      <c r="V39" s="130">
        <v>24.6</v>
      </c>
      <c r="W39" s="200">
        <v>24.5</v>
      </c>
      <c r="X39" s="41">
        <v>24.2</v>
      </c>
      <c r="Y39" s="190">
        <v>24.5</v>
      </c>
      <c r="Z39" s="190">
        <v>24.6</v>
      </c>
      <c r="AA39" s="274">
        <v>24.6</v>
      </c>
      <c r="AB39" s="274">
        <v>24.3</v>
      </c>
      <c r="AC39" s="274">
        <v>25.4</v>
      </c>
      <c r="AD39" s="491">
        <v>25.5</v>
      </c>
      <c r="AE39" s="1243">
        <v>25.8</v>
      </c>
      <c r="AF39" s="274">
        <v>24.7</v>
      </c>
      <c r="AG39" s="2678">
        <v>24.5</v>
      </c>
      <c r="AH39" s="2679">
        <v>24.5</v>
      </c>
      <c r="AI39" s="1134">
        <v>20.9</v>
      </c>
      <c r="AJ39" s="1134">
        <v>18</v>
      </c>
      <c r="AK39" s="1134">
        <v>21.4</v>
      </c>
      <c r="AL39" s="987">
        <v>24.4</v>
      </c>
      <c r="AM39" s="306">
        <v>24.4</v>
      </c>
      <c r="AN39" s="3165"/>
    </row>
    <row r="40" spans="2:40" ht="18" customHeight="1">
      <c r="B40" s="637" t="s">
        <v>517</v>
      </c>
      <c r="C40" s="593" t="s">
        <v>88</v>
      </c>
      <c r="D40" s="1304">
        <v>7.2</v>
      </c>
      <c r="E40" s="1285">
        <v>7.6</v>
      </c>
      <c r="F40" s="1285">
        <v>7.8</v>
      </c>
      <c r="G40" s="1305">
        <v>7.6</v>
      </c>
      <c r="H40" s="1285">
        <v>7.2</v>
      </c>
      <c r="I40" s="1285">
        <v>7.5</v>
      </c>
      <c r="J40" s="1285">
        <v>7.5</v>
      </c>
      <c r="K40" s="1285">
        <v>7.1</v>
      </c>
      <c r="L40" s="1285">
        <v>7.6</v>
      </c>
      <c r="M40" s="1285">
        <v>7.4</v>
      </c>
      <c r="N40" s="1250">
        <v>7.2</v>
      </c>
      <c r="O40" s="1250">
        <v>7</v>
      </c>
      <c r="P40" s="41">
        <v>6.9</v>
      </c>
      <c r="Q40" s="41">
        <v>7.1</v>
      </c>
      <c r="R40" s="41">
        <v>6.8</v>
      </c>
      <c r="S40" s="41">
        <v>6.9</v>
      </c>
      <c r="T40" s="130">
        <v>6.9</v>
      </c>
      <c r="U40" s="130">
        <v>6.8</v>
      </c>
      <c r="V40" s="130">
        <v>6.6</v>
      </c>
      <c r="W40" s="200">
        <v>6.7</v>
      </c>
      <c r="X40" s="41">
        <v>6.3</v>
      </c>
      <c r="Y40" s="106">
        <v>6.2</v>
      </c>
      <c r="Z40" s="106">
        <v>6.3</v>
      </c>
      <c r="AA40" s="257">
        <v>6.1</v>
      </c>
      <c r="AB40" s="257">
        <v>5.8</v>
      </c>
      <c r="AC40" s="257">
        <v>5.7</v>
      </c>
      <c r="AD40" s="492">
        <v>5</v>
      </c>
      <c r="AE40" s="1243">
        <v>4.9000000000000004</v>
      </c>
      <c r="AF40" s="274">
        <v>4.8</v>
      </c>
      <c r="AG40" s="2678">
        <v>4.9000000000000004</v>
      </c>
      <c r="AH40" s="2679">
        <v>4.9000000000000004</v>
      </c>
      <c r="AI40" s="1134">
        <v>4.2</v>
      </c>
      <c r="AJ40" s="1134">
        <v>4.2</v>
      </c>
      <c r="AK40" s="1134">
        <v>4.5</v>
      </c>
      <c r="AL40" s="987">
        <v>4.8</v>
      </c>
      <c r="AM40" s="306">
        <v>4.5</v>
      </c>
      <c r="AN40" s="3165"/>
    </row>
    <row r="41" spans="2:40" ht="18" customHeight="1">
      <c r="B41" s="633" t="s">
        <v>209</v>
      </c>
      <c r="C41" s="593"/>
      <c r="D41" s="1304"/>
      <c r="E41" s="1258"/>
      <c r="F41" s="1285"/>
      <c r="G41" s="1305"/>
      <c r="H41" s="1285"/>
      <c r="I41" s="1285"/>
      <c r="J41" s="1258"/>
      <c r="K41" s="1285"/>
      <c r="L41" s="1285"/>
      <c r="M41" s="1285"/>
      <c r="N41" s="1285"/>
      <c r="O41" s="1250"/>
      <c r="P41" s="41"/>
      <c r="Q41" s="41"/>
      <c r="R41" s="41"/>
      <c r="S41" s="41"/>
      <c r="T41" s="130"/>
      <c r="U41" s="130"/>
      <c r="V41" s="130"/>
      <c r="W41" s="200"/>
      <c r="X41" s="41"/>
      <c r="Y41" s="106"/>
      <c r="Z41" s="106"/>
      <c r="AA41" s="257"/>
      <c r="AB41" s="257"/>
      <c r="AC41" s="257"/>
      <c r="AD41" s="491"/>
      <c r="AE41" s="1243"/>
      <c r="AF41" s="274"/>
      <c r="AG41" s="2669"/>
      <c r="AH41" s="2670"/>
      <c r="AI41" s="1134"/>
      <c r="AJ41" s="1134"/>
      <c r="AK41" s="1134"/>
      <c r="AL41" s="987"/>
      <c r="AM41" s="306"/>
      <c r="AN41" s="3165"/>
    </row>
    <row r="42" spans="2:40" ht="18" customHeight="1">
      <c r="B42" s="1106" t="s">
        <v>518</v>
      </c>
      <c r="C42" s="593" t="s">
        <v>88</v>
      </c>
      <c r="D42" s="1287">
        <v>2.2999999999999998</v>
      </c>
      <c r="E42" s="1288">
        <v>2.5</v>
      </c>
      <c r="F42" s="1288">
        <v>2.4</v>
      </c>
      <c r="G42" s="1289">
        <v>2.1</v>
      </c>
      <c r="H42" s="1288">
        <v>2</v>
      </c>
      <c r="I42" s="1288">
        <v>2.1</v>
      </c>
      <c r="J42" s="1288">
        <v>2.1</v>
      </c>
      <c r="K42" s="1288">
        <v>1.9</v>
      </c>
      <c r="L42" s="1288">
        <v>2.6</v>
      </c>
      <c r="M42" s="1288">
        <v>2.6</v>
      </c>
      <c r="N42" s="1285">
        <v>2.0299999999999998</v>
      </c>
      <c r="O42" s="1250">
        <v>1.6</v>
      </c>
      <c r="P42" s="41">
        <v>1.4</v>
      </c>
      <c r="Q42" s="41">
        <v>1.5</v>
      </c>
      <c r="R42" s="41">
        <v>1.4</v>
      </c>
      <c r="S42" s="41">
        <v>1.5</v>
      </c>
      <c r="T42" s="41">
        <v>1.4</v>
      </c>
      <c r="U42" s="41">
        <v>1.3</v>
      </c>
      <c r="V42" s="41">
        <v>1.4</v>
      </c>
      <c r="W42" s="91">
        <v>1.4</v>
      </c>
      <c r="X42" s="41">
        <v>1.1000000000000001</v>
      </c>
      <c r="Y42" s="106">
        <v>1.1000000000000001</v>
      </c>
      <c r="Z42" s="93">
        <v>1</v>
      </c>
      <c r="AA42" s="257">
        <v>0.8</v>
      </c>
      <c r="AB42" s="257">
        <v>0.7</v>
      </c>
      <c r="AC42" s="257">
        <v>0.7</v>
      </c>
      <c r="AD42" s="491">
        <v>0.6</v>
      </c>
      <c r="AE42" s="1243">
        <v>0.7</v>
      </c>
      <c r="AF42" s="274">
        <v>0.6</v>
      </c>
      <c r="AG42" s="2679">
        <v>0.6</v>
      </c>
      <c r="AH42" s="2679">
        <v>0.7</v>
      </c>
      <c r="AI42" s="1134">
        <v>0.5</v>
      </c>
      <c r="AJ42" s="1134">
        <v>0.4</v>
      </c>
      <c r="AK42" s="1134">
        <v>0.3</v>
      </c>
      <c r="AL42" s="987">
        <v>0.4</v>
      </c>
      <c r="AM42" s="306">
        <v>0.4</v>
      </c>
      <c r="AN42" s="3165"/>
    </row>
    <row r="43" spans="2:40" ht="18" customHeight="1">
      <c r="B43" s="634" t="s">
        <v>519</v>
      </c>
      <c r="C43" s="593" t="s">
        <v>88</v>
      </c>
      <c r="D43" s="1287">
        <v>1.1000000000000001</v>
      </c>
      <c r="E43" s="1288">
        <v>1.3</v>
      </c>
      <c r="F43" s="1288">
        <v>1.3</v>
      </c>
      <c r="G43" s="1289">
        <v>1.5</v>
      </c>
      <c r="H43" s="1288">
        <v>1.4</v>
      </c>
      <c r="I43" s="1288">
        <v>1.4</v>
      </c>
      <c r="J43" s="1288">
        <v>1.4</v>
      </c>
      <c r="K43" s="1288">
        <v>1.4</v>
      </c>
      <c r="L43" s="1288">
        <v>1.4</v>
      </c>
      <c r="M43" s="1288">
        <v>1.5</v>
      </c>
      <c r="N43" s="1285">
        <v>1.51</v>
      </c>
      <c r="O43" s="1250">
        <v>1.6</v>
      </c>
      <c r="P43" s="41">
        <v>1.6</v>
      </c>
      <c r="Q43" s="41">
        <v>1.7</v>
      </c>
      <c r="R43" s="41">
        <v>1.6</v>
      </c>
      <c r="S43" s="41">
        <v>1.7</v>
      </c>
      <c r="T43" s="130">
        <v>1.6</v>
      </c>
      <c r="U43" s="130">
        <v>1.6</v>
      </c>
      <c r="V43" s="130">
        <v>1.4</v>
      </c>
      <c r="W43" s="200">
        <v>1.5</v>
      </c>
      <c r="X43" s="41">
        <v>1.7</v>
      </c>
      <c r="Y43" s="106">
        <v>1.7</v>
      </c>
      <c r="Z43" s="106">
        <v>1.6</v>
      </c>
      <c r="AA43" s="257">
        <v>1.7</v>
      </c>
      <c r="AB43" s="257">
        <v>1.6</v>
      </c>
      <c r="AC43" s="257">
        <v>1.6</v>
      </c>
      <c r="AD43" s="491">
        <v>1.4</v>
      </c>
      <c r="AE43" s="1243">
        <v>1.2</v>
      </c>
      <c r="AF43" s="1139">
        <v>1.1000000000000001</v>
      </c>
      <c r="AG43" s="2679">
        <v>1.1000000000000001</v>
      </c>
      <c r="AH43" s="2679">
        <v>1.1000000000000001</v>
      </c>
      <c r="AI43" s="1134">
        <v>1</v>
      </c>
      <c r="AJ43" s="1134">
        <v>0.9</v>
      </c>
      <c r="AK43" s="1134">
        <v>1</v>
      </c>
      <c r="AL43" s="987">
        <v>1.1000000000000001</v>
      </c>
      <c r="AM43" s="306">
        <v>1.1000000000000001</v>
      </c>
      <c r="AN43" s="3165"/>
    </row>
    <row r="44" spans="2:40" ht="18" customHeight="1">
      <c r="B44" s="637" t="s">
        <v>520</v>
      </c>
      <c r="C44" s="593" t="s">
        <v>88</v>
      </c>
      <c r="D44" s="1304">
        <v>6.4</v>
      </c>
      <c r="E44" s="1285">
        <v>6.5</v>
      </c>
      <c r="F44" s="1285">
        <v>7.1</v>
      </c>
      <c r="G44" s="1305">
        <v>7.4</v>
      </c>
      <c r="H44" s="1285">
        <v>7.8</v>
      </c>
      <c r="I44" s="1285">
        <v>8</v>
      </c>
      <c r="J44" s="1285">
        <v>8.5</v>
      </c>
      <c r="K44" s="1285">
        <v>8.4</v>
      </c>
      <c r="L44" s="1285">
        <v>7.5</v>
      </c>
      <c r="M44" s="1285">
        <v>7.2</v>
      </c>
      <c r="N44" s="1285">
        <v>6.7</v>
      </c>
      <c r="O44" s="1250">
        <v>6.6</v>
      </c>
      <c r="P44" s="41">
        <v>6.6</v>
      </c>
      <c r="Q44" s="41">
        <v>6.5</v>
      </c>
      <c r="R44" s="41">
        <v>6.5</v>
      </c>
      <c r="S44" s="41">
        <v>6.6</v>
      </c>
      <c r="T44" s="130">
        <v>6.6</v>
      </c>
      <c r="U44" s="130">
        <v>6.4</v>
      </c>
      <c r="V44" s="130">
        <v>6.7</v>
      </c>
      <c r="W44" s="200">
        <v>6.4</v>
      </c>
      <c r="X44" s="41">
        <v>6.2</v>
      </c>
      <c r="Y44" s="257">
        <v>6.5</v>
      </c>
      <c r="Z44" s="106">
        <v>6.4</v>
      </c>
      <c r="AA44" s="257">
        <v>5.9</v>
      </c>
      <c r="AB44" s="257">
        <v>6.4</v>
      </c>
      <c r="AC44" s="257">
        <v>7.4</v>
      </c>
      <c r="AD44" s="491">
        <v>6.6</v>
      </c>
      <c r="AE44" s="1243">
        <v>7.6</v>
      </c>
      <c r="AF44" s="274">
        <v>9.4</v>
      </c>
      <c r="AG44" s="2679">
        <v>10.3</v>
      </c>
      <c r="AH44" s="2679">
        <v>11</v>
      </c>
      <c r="AI44" s="1134">
        <v>10.4</v>
      </c>
      <c r="AJ44" s="1134">
        <v>7.1</v>
      </c>
      <c r="AK44" s="1134">
        <v>9.5</v>
      </c>
      <c r="AL44" s="987">
        <v>9.6</v>
      </c>
      <c r="AM44" s="306">
        <v>9.6</v>
      </c>
      <c r="AN44" s="3165"/>
    </row>
    <row r="45" spans="2:40" ht="18" customHeight="1">
      <c r="B45" s="1102" t="s">
        <v>521</v>
      </c>
      <c r="C45" s="593" t="s">
        <v>87</v>
      </c>
      <c r="D45" s="1281">
        <v>10.9</v>
      </c>
      <c r="E45" s="1270">
        <v>10.6</v>
      </c>
      <c r="F45" s="1270">
        <v>9.9</v>
      </c>
      <c r="G45" s="1282">
        <v>9</v>
      </c>
      <c r="H45" s="1270">
        <v>8</v>
      </c>
      <c r="I45" s="1270">
        <v>7.3</v>
      </c>
      <c r="J45" s="1270">
        <v>5.9</v>
      </c>
      <c r="K45" s="1270">
        <v>5.2</v>
      </c>
      <c r="L45" s="1285">
        <v>4.2</v>
      </c>
      <c r="M45" s="1285">
        <v>3.8</v>
      </c>
      <c r="N45" s="1285">
        <v>3.4</v>
      </c>
      <c r="O45" s="1250">
        <v>3.1</v>
      </c>
      <c r="P45" s="41">
        <v>2.8</v>
      </c>
      <c r="Q45" s="41">
        <v>2.7</v>
      </c>
      <c r="R45" s="41">
        <v>2.5</v>
      </c>
      <c r="S45" s="41">
        <v>2.4</v>
      </c>
      <c r="T45" s="130">
        <v>2.2999999999999998</v>
      </c>
      <c r="U45" s="130">
        <v>2.2000000000000002</v>
      </c>
      <c r="V45" s="130">
        <v>2.2999999999999998</v>
      </c>
      <c r="W45" s="200">
        <v>2.2999999999999998</v>
      </c>
      <c r="X45" s="41">
        <v>2.2999999999999998</v>
      </c>
      <c r="Y45" s="106">
        <v>2.1</v>
      </c>
      <c r="Z45" s="106">
        <v>1.8</v>
      </c>
      <c r="AA45" s="257">
        <v>1.8</v>
      </c>
      <c r="AB45" s="257">
        <v>1.7</v>
      </c>
      <c r="AC45" s="257">
        <v>1.6</v>
      </c>
      <c r="AD45" s="1049">
        <v>1.5</v>
      </c>
      <c r="AE45" s="2687">
        <v>1.5</v>
      </c>
      <c r="AF45" s="257">
        <v>1.6</v>
      </c>
      <c r="AG45" s="2669">
        <v>1.5</v>
      </c>
      <c r="AH45" s="2670">
        <v>1.4</v>
      </c>
      <c r="AI45" s="1134">
        <v>1.3</v>
      </c>
      <c r="AJ45" s="1134">
        <v>1.3</v>
      </c>
      <c r="AK45" s="1134">
        <v>1.2</v>
      </c>
      <c r="AL45" s="987">
        <v>1.1000000000000001</v>
      </c>
      <c r="AM45" s="306">
        <v>0.9</v>
      </c>
      <c r="AN45" s="3165">
        <v>0.7</v>
      </c>
    </row>
    <row r="46" spans="2:40" ht="27" customHeight="1">
      <c r="B46" s="637"/>
      <c r="C46" s="642" t="s">
        <v>387</v>
      </c>
      <c r="D46" s="1281">
        <v>19.100000000000001</v>
      </c>
      <c r="E46" s="1270">
        <v>19.3</v>
      </c>
      <c r="F46" s="1270">
        <v>18.2</v>
      </c>
      <c r="G46" s="1282">
        <v>17.3</v>
      </c>
      <c r="H46" s="1270">
        <v>16.100000000000001</v>
      </c>
      <c r="I46" s="1270">
        <v>15.1</v>
      </c>
      <c r="J46" s="1270">
        <v>13.6</v>
      </c>
      <c r="K46" s="1270">
        <v>12.2</v>
      </c>
      <c r="L46" s="1285">
        <v>10.199999999999999</v>
      </c>
      <c r="M46" s="1285">
        <v>9.5</v>
      </c>
      <c r="N46" s="1285">
        <v>8.9</v>
      </c>
      <c r="O46" s="1250">
        <v>8.1</v>
      </c>
      <c r="P46" s="41">
        <v>7.7</v>
      </c>
      <c r="Q46" s="41">
        <v>7.5</v>
      </c>
      <c r="R46" s="41">
        <v>7</v>
      </c>
      <c r="S46" s="41">
        <v>6.8</v>
      </c>
      <c r="T46" s="130">
        <v>6.42</v>
      </c>
      <c r="U46" s="130">
        <v>5.98</v>
      </c>
      <c r="V46" s="41">
        <v>6</v>
      </c>
      <c r="W46" s="200">
        <v>5.6</v>
      </c>
      <c r="X46" s="41">
        <v>5.6</v>
      </c>
      <c r="Y46" s="93">
        <v>5</v>
      </c>
      <c r="Z46" s="93">
        <v>4.7</v>
      </c>
      <c r="AA46" s="2231">
        <v>4.5999999999999996</v>
      </c>
      <c r="AB46" s="2231">
        <v>4.5999999999999996</v>
      </c>
      <c r="AC46" s="2231">
        <v>4.2</v>
      </c>
      <c r="AD46" s="254">
        <v>4</v>
      </c>
      <c r="AE46" s="759">
        <v>4</v>
      </c>
      <c r="AF46" s="2231">
        <v>4</v>
      </c>
      <c r="AG46" s="2669">
        <v>3.8</v>
      </c>
      <c r="AH46" s="2670">
        <v>3.8</v>
      </c>
      <c r="AI46" s="1134">
        <v>3.6</v>
      </c>
      <c r="AJ46" s="1134">
        <v>3.9</v>
      </c>
      <c r="AK46" s="1134">
        <v>3.8</v>
      </c>
      <c r="AL46" s="987">
        <v>3.9</v>
      </c>
      <c r="AM46" s="306">
        <v>3.6</v>
      </c>
      <c r="AN46" s="3165">
        <v>3.3</v>
      </c>
    </row>
    <row r="47" spans="2:40" ht="18" customHeight="1">
      <c r="B47" s="1102" t="s">
        <v>522</v>
      </c>
      <c r="C47" s="593" t="s">
        <v>87</v>
      </c>
      <c r="D47" s="1283">
        <v>181.3</v>
      </c>
      <c r="E47" s="1270">
        <v>157.4</v>
      </c>
      <c r="F47" s="1708">
        <v>142</v>
      </c>
      <c r="G47" s="1282">
        <v>120.5</v>
      </c>
      <c r="H47" s="1708">
        <v>102</v>
      </c>
      <c r="I47" s="1270">
        <v>94.9</v>
      </c>
      <c r="J47" s="1708">
        <v>47</v>
      </c>
      <c r="K47" s="1270">
        <v>42.7</v>
      </c>
      <c r="L47" s="1270">
        <v>32.5</v>
      </c>
      <c r="M47" s="1270">
        <v>20.3</v>
      </c>
      <c r="N47" s="1270">
        <v>0.6</v>
      </c>
      <c r="O47" s="1250">
        <v>10.3</v>
      </c>
      <c r="P47" s="41">
        <v>5</v>
      </c>
      <c r="Q47" s="1317">
        <v>-5.7</v>
      </c>
      <c r="R47" s="1317">
        <v>-14.1</v>
      </c>
      <c r="S47" s="1317">
        <v>-7.4</v>
      </c>
      <c r="T47" s="1317">
        <v>-3.9</v>
      </c>
      <c r="U47" s="130">
        <v>4.5</v>
      </c>
      <c r="V47" s="130">
        <v>10.7</v>
      </c>
      <c r="W47" s="200">
        <v>35.1</v>
      </c>
      <c r="X47" s="41">
        <v>32.700000000000003</v>
      </c>
      <c r="Y47" s="106">
        <v>34.799999999999997</v>
      </c>
      <c r="Z47" s="106">
        <v>12.9</v>
      </c>
      <c r="AA47" s="257">
        <v>1.5</v>
      </c>
      <c r="AB47" s="1306">
        <v>-17.7</v>
      </c>
      <c r="AC47" s="1306">
        <v>-1.3</v>
      </c>
      <c r="AD47" s="1244">
        <v>-25.6</v>
      </c>
      <c r="AE47" s="1245">
        <v>-5.8</v>
      </c>
      <c r="AF47" s="257">
        <v>-0.9</v>
      </c>
      <c r="AG47" s="2670">
        <v>-26</v>
      </c>
      <c r="AH47" s="2670">
        <v>-34.799999999999997</v>
      </c>
      <c r="AI47" s="1134">
        <v>-122</v>
      </c>
      <c r="AJ47" s="1134">
        <v>-188</v>
      </c>
      <c r="AK47" s="1134">
        <v>-143.30000000000001</v>
      </c>
      <c r="AL47" s="987">
        <v>-136.6</v>
      </c>
      <c r="AM47" s="306">
        <v>-156.69999999999999</v>
      </c>
      <c r="AN47" s="3165">
        <v>-167.5</v>
      </c>
    </row>
    <row r="48" spans="2:40" ht="18" customHeight="1">
      <c r="B48" s="592"/>
      <c r="C48" s="644" t="s">
        <v>386</v>
      </c>
      <c r="D48" s="1295">
        <v>4.8</v>
      </c>
      <c r="E48" s="1296">
        <v>4.0999999999999996</v>
      </c>
      <c r="F48" s="1296">
        <v>3.7</v>
      </c>
      <c r="G48" s="1297">
        <v>3.2</v>
      </c>
      <c r="H48" s="1296">
        <v>2.7</v>
      </c>
      <c r="I48" s="1296">
        <v>2.5</v>
      </c>
      <c r="J48" s="1296">
        <v>1.2</v>
      </c>
      <c r="K48" s="1296">
        <v>1.1000000000000001</v>
      </c>
      <c r="L48" s="1270">
        <v>0.9</v>
      </c>
      <c r="M48" s="1270">
        <v>0.5</v>
      </c>
      <c r="N48" s="1708">
        <v>0</v>
      </c>
      <c r="O48" s="1250">
        <v>0.3</v>
      </c>
      <c r="P48" s="41">
        <v>0.1</v>
      </c>
      <c r="Q48" s="1317">
        <v>-0.1</v>
      </c>
      <c r="R48" s="1317">
        <v>-0.4</v>
      </c>
      <c r="S48" s="1317">
        <v>-0.2</v>
      </c>
      <c r="T48" s="1317">
        <v>-0.1</v>
      </c>
      <c r="U48" s="130">
        <v>0.1</v>
      </c>
      <c r="V48" s="130">
        <v>0.3</v>
      </c>
      <c r="W48" s="200">
        <v>0.9</v>
      </c>
      <c r="X48" s="41">
        <v>0.9</v>
      </c>
      <c r="Y48" s="106">
        <v>0.9</v>
      </c>
      <c r="Z48" s="106">
        <v>0.3</v>
      </c>
      <c r="AA48" s="2231">
        <v>0</v>
      </c>
      <c r="AB48" s="1306">
        <v>-0.5</v>
      </c>
      <c r="AC48" s="1307">
        <v>0</v>
      </c>
      <c r="AD48" s="1244">
        <v>-0.7</v>
      </c>
      <c r="AE48" s="1245">
        <v>-0.2</v>
      </c>
      <c r="AF48" s="1307">
        <v>0</v>
      </c>
      <c r="AG48" s="2669">
        <v>-0.7</v>
      </c>
      <c r="AH48" s="2670">
        <v>-0.9</v>
      </c>
      <c r="AI48" s="1134">
        <v>-3.2</v>
      </c>
      <c r="AJ48" s="1134">
        <v>-4.9000000000000004</v>
      </c>
      <c r="AK48" s="1134">
        <v>-3.8</v>
      </c>
      <c r="AL48" s="987">
        <v>-3.6</v>
      </c>
      <c r="AM48" s="306">
        <v>-4.2</v>
      </c>
      <c r="AN48" s="3165">
        <v>-4.5</v>
      </c>
    </row>
    <row r="49" spans="2:40" ht="18" customHeight="1">
      <c r="B49" s="1107" t="s">
        <v>93</v>
      </c>
      <c r="C49" s="593" t="s">
        <v>87</v>
      </c>
      <c r="D49" s="1304">
        <v>596.5</v>
      </c>
      <c r="E49" s="1285">
        <v>529.9</v>
      </c>
      <c r="F49" s="1285">
        <v>505.4</v>
      </c>
      <c r="G49" s="1305">
        <v>494.1</v>
      </c>
      <c r="H49" s="1285">
        <v>456.8</v>
      </c>
      <c r="I49" s="1285">
        <v>437.9</v>
      </c>
      <c r="J49" s="1285">
        <v>419.7</v>
      </c>
      <c r="K49" s="1285">
        <v>427.3</v>
      </c>
      <c r="L49" s="1288">
        <v>417</v>
      </c>
      <c r="M49" s="1285">
        <v>425.8</v>
      </c>
      <c r="N49" s="1285">
        <v>432.4</v>
      </c>
      <c r="O49" s="1250">
        <v>394.1</v>
      </c>
      <c r="P49" s="41">
        <v>369.3</v>
      </c>
      <c r="Q49" s="41">
        <v>403.6</v>
      </c>
      <c r="R49" s="41">
        <v>430.5</v>
      </c>
      <c r="S49" s="41">
        <v>432.6</v>
      </c>
      <c r="T49" s="130">
        <v>422.8</v>
      </c>
      <c r="U49" s="130">
        <v>473.5</v>
      </c>
      <c r="V49" s="41">
        <v>511.3</v>
      </c>
      <c r="W49" s="91">
        <v>405.5</v>
      </c>
      <c r="X49" s="41">
        <v>403.8</v>
      </c>
      <c r="Y49" s="93">
        <v>422.6</v>
      </c>
      <c r="Z49" s="93">
        <v>419.9</v>
      </c>
      <c r="AA49" s="2231">
        <v>395.3</v>
      </c>
      <c r="AB49" s="2231">
        <v>427.3</v>
      </c>
      <c r="AC49" s="2231">
        <v>407.6</v>
      </c>
      <c r="AD49" s="1049">
        <v>387.5</v>
      </c>
      <c r="AE49" s="2687">
        <v>378.2</v>
      </c>
      <c r="AF49" s="257">
        <v>400.4</v>
      </c>
      <c r="AG49" s="2669">
        <v>449.8</v>
      </c>
      <c r="AH49" s="2670">
        <v>468.3</v>
      </c>
      <c r="AI49" s="2676">
        <v>385</v>
      </c>
      <c r="AJ49" s="2676">
        <v>429.7</v>
      </c>
      <c r="AK49" s="2676">
        <v>433.6</v>
      </c>
      <c r="AL49" s="2799">
        <v>431</v>
      </c>
      <c r="AM49" s="334">
        <v>430.3</v>
      </c>
      <c r="AN49" s="2058">
        <v>404.3</v>
      </c>
    </row>
    <row r="50" spans="2:40" ht="18" customHeight="1">
      <c r="B50" s="604" t="s">
        <v>523</v>
      </c>
      <c r="C50" s="644"/>
      <c r="D50" s="1253"/>
      <c r="E50" s="1254"/>
      <c r="F50" s="1254"/>
      <c r="G50" s="1290"/>
      <c r="H50" s="1254"/>
      <c r="I50" s="1254"/>
      <c r="J50" s="1254"/>
      <c r="K50" s="1254"/>
      <c r="L50" s="1293"/>
      <c r="M50" s="1293"/>
      <c r="N50" s="1293"/>
      <c r="O50" s="1250"/>
      <c r="P50" s="41"/>
      <c r="Q50" s="41"/>
      <c r="R50" s="41"/>
      <c r="S50" s="41"/>
      <c r="T50" s="130"/>
      <c r="U50" s="130"/>
      <c r="V50" s="41"/>
      <c r="W50" s="91"/>
      <c r="X50" s="41"/>
      <c r="Y50" s="93"/>
      <c r="Z50" s="93"/>
      <c r="AA50" s="2231"/>
      <c r="AB50" s="2231"/>
      <c r="AC50" s="2231"/>
      <c r="AD50" s="1049"/>
      <c r="AE50" s="2687"/>
      <c r="AF50" s="257"/>
      <c r="AG50" s="2669"/>
      <c r="AH50" s="2670"/>
      <c r="AI50" s="1134"/>
      <c r="AJ50" s="1134"/>
      <c r="AK50" s="1134"/>
      <c r="AL50" s="987"/>
      <c r="AM50" s="306"/>
      <c r="AN50" s="3165"/>
    </row>
    <row r="51" spans="2:40" ht="18" customHeight="1">
      <c r="B51" s="637" t="s">
        <v>524</v>
      </c>
      <c r="C51" s="593" t="s">
        <v>87</v>
      </c>
      <c r="D51" s="1304">
        <v>2.2000000000000002</v>
      </c>
      <c r="E51" s="1288">
        <v>2.6</v>
      </c>
      <c r="F51" s="1285">
        <v>5</v>
      </c>
      <c r="G51" s="1305">
        <v>6.5</v>
      </c>
      <c r="H51" s="1285">
        <v>5.9</v>
      </c>
      <c r="I51" s="1285">
        <v>6.9</v>
      </c>
      <c r="J51" s="1285">
        <v>8.1</v>
      </c>
      <c r="K51" s="1285">
        <v>8.1999999999999993</v>
      </c>
      <c r="L51" s="1293">
        <v>8.4</v>
      </c>
      <c r="M51" s="1293">
        <v>8.9</v>
      </c>
      <c r="N51" s="1293">
        <v>7.5</v>
      </c>
      <c r="O51" s="1250">
        <v>7.3</v>
      </c>
      <c r="P51" s="41">
        <v>6.6</v>
      </c>
      <c r="Q51" s="41">
        <v>6.6</v>
      </c>
      <c r="R51" s="41">
        <v>7</v>
      </c>
      <c r="S51" s="41">
        <v>9.5</v>
      </c>
      <c r="T51" s="1313">
        <v>9.3000000000000007</v>
      </c>
      <c r="U51" s="1313">
        <v>10.8</v>
      </c>
      <c r="V51" s="41">
        <v>15</v>
      </c>
      <c r="W51" s="91">
        <v>15.3</v>
      </c>
      <c r="X51" s="41">
        <v>17.399999999999999</v>
      </c>
      <c r="Y51" s="93">
        <v>15.2</v>
      </c>
      <c r="Z51" s="93">
        <v>15.5</v>
      </c>
      <c r="AA51" s="2231">
        <v>14.6</v>
      </c>
      <c r="AB51" s="2231">
        <v>12.2</v>
      </c>
      <c r="AC51" s="2231">
        <v>12.3</v>
      </c>
      <c r="AD51" s="504" t="s">
        <v>34</v>
      </c>
      <c r="AE51" s="759">
        <v>13.5</v>
      </c>
      <c r="AF51" s="2231">
        <v>13.3</v>
      </c>
      <c r="AG51" s="2669">
        <v>15.5</v>
      </c>
      <c r="AH51" s="2670">
        <v>16.899999999999999</v>
      </c>
      <c r="AI51" s="1134">
        <v>13.3</v>
      </c>
      <c r="AJ51" s="1134">
        <v>15.4</v>
      </c>
      <c r="AK51" s="1134">
        <v>15.6</v>
      </c>
      <c r="AL51" s="987">
        <v>16.7</v>
      </c>
      <c r="AM51" s="306">
        <v>19.5</v>
      </c>
      <c r="AN51" s="3165">
        <v>21.1</v>
      </c>
    </row>
    <row r="52" spans="2:40" ht="18" customHeight="1">
      <c r="B52" s="637" t="s">
        <v>525</v>
      </c>
      <c r="C52" s="593" t="s">
        <v>87</v>
      </c>
      <c r="D52" s="1304">
        <v>26.6</v>
      </c>
      <c r="E52" s="1288">
        <v>18.399999999999999</v>
      </c>
      <c r="F52" s="1285">
        <v>21</v>
      </c>
      <c r="G52" s="1305">
        <v>18.100000000000001</v>
      </c>
      <c r="H52" s="1285">
        <v>21.3</v>
      </c>
      <c r="I52" s="1285">
        <v>25.9</v>
      </c>
      <c r="J52" s="1285">
        <v>26.3</v>
      </c>
      <c r="K52" s="1285">
        <v>21.3</v>
      </c>
      <c r="L52" s="1285">
        <v>20.2</v>
      </c>
      <c r="M52" s="1285">
        <v>22.2</v>
      </c>
      <c r="N52" s="1285">
        <v>21.5</v>
      </c>
      <c r="O52" s="1250">
        <v>27</v>
      </c>
      <c r="P52" s="41">
        <v>23.4</v>
      </c>
      <c r="Q52" s="41">
        <v>24.5</v>
      </c>
      <c r="R52" s="41">
        <v>20.8</v>
      </c>
      <c r="S52" s="41">
        <v>18.899999999999999</v>
      </c>
      <c r="T52" s="130">
        <v>22.2</v>
      </c>
      <c r="U52" s="41">
        <v>46.9</v>
      </c>
      <c r="V52" s="41">
        <v>35.5</v>
      </c>
      <c r="W52" s="91">
        <v>30.1</v>
      </c>
      <c r="X52" s="41">
        <v>18.600000000000001</v>
      </c>
      <c r="Y52" s="93">
        <v>17.399999999999999</v>
      </c>
      <c r="Z52" s="93">
        <v>19.899999999999999</v>
      </c>
      <c r="AA52" s="2231">
        <v>21.2</v>
      </c>
      <c r="AB52" s="2231">
        <v>32.1</v>
      </c>
      <c r="AC52" s="2231">
        <v>28.1</v>
      </c>
      <c r="AD52" s="2688" t="s">
        <v>34</v>
      </c>
      <c r="AE52" s="759">
        <v>12</v>
      </c>
      <c r="AF52" s="2231">
        <v>11.9</v>
      </c>
      <c r="AG52" s="2669">
        <v>11.8</v>
      </c>
      <c r="AH52" s="2670">
        <v>10.7</v>
      </c>
      <c r="AI52" s="1134">
        <v>8.8000000000000007</v>
      </c>
      <c r="AJ52" s="1134">
        <v>12</v>
      </c>
      <c r="AK52" s="1134">
        <v>13.6</v>
      </c>
      <c r="AL52" s="987">
        <v>9.9</v>
      </c>
      <c r="AM52" s="306">
        <v>10.199999999999999</v>
      </c>
      <c r="AN52" s="3165">
        <v>10.199999999999999</v>
      </c>
    </row>
    <row r="53" spans="2:40" ht="18" customHeight="1" thickBot="1">
      <c r="B53" s="1062" t="s">
        <v>526</v>
      </c>
      <c r="C53" s="649" t="s">
        <v>87</v>
      </c>
      <c r="D53" s="1308">
        <v>-24.4</v>
      </c>
      <c r="E53" s="1309">
        <v>-15.8</v>
      </c>
      <c r="F53" s="1309">
        <v>-16</v>
      </c>
      <c r="G53" s="1310">
        <v>-11.6</v>
      </c>
      <c r="H53" s="1309">
        <v>-15.4</v>
      </c>
      <c r="I53" s="1309">
        <v>-19</v>
      </c>
      <c r="J53" s="1309">
        <v>-18.2</v>
      </c>
      <c r="K53" s="1309">
        <v>-13.1</v>
      </c>
      <c r="L53" s="1309">
        <v>-11.8</v>
      </c>
      <c r="M53" s="1309">
        <v>-13.3</v>
      </c>
      <c r="N53" s="1309">
        <v>-14</v>
      </c>
      <c r="O53" s="1311">
        <v>-19.7</v>
      </c>
      <c r="P53" s="1314">
        <v>-16.8</v>
      </c>
      <c r="Q53" s="1314">
        <v>-17.899999999999999</v>
      </c>
      <c r="R53" s="1314">
        <v>-13.8</v>
      </c>
      <c r="S53" s="1314">
        <v>-9.4</v>
      </c>
      <c r="T53" s="1312">
        <v>-12.9</v>
      </c>
      <c r="U53" s="1312">
        <v>-36.1</v>
      </c>
      <c r="V53" s="1314">
        <v>-20.5</v>
      </c>
      <c r="W53" s="1315">
        <v>-14.9</v>
      </c>
      <c r="X53" s="1314">
        <v>-1.2</v>
      </c>
      <c r="Y53" s="2689">
        <v>-2.1</v>
      </c>
      <c r="Z53" s="2689">
        <v>-4.3</v>
      </c>
      <c r="AA53" s="1316">
        <v>-6.6</v>
      </c>
      <c r="AB53" s="1316">
        <v>-19.899999999999999</v>
      </c>
      <c r="AC53" s="1316">
        <v>-15.8</v>
      </c>
      <c r="AD53" s="2690" t="s">
        <v>34</v>
      </c>
      <c r="AE53" s="2691">
        <v>1.5</v>
      </c>
      <c r="AF53" s="2430">
        <v>1.4</v>
      </c>
      <c r="AG53" s="2680">
        <v>3.6</v>
      </c>
      <c r="AH53" s="2681">
        <v>6.2</v>
      </c>
      <c r="AI53" s="516">
        <v>4.5</v>
      </c>
      <c r="AJ53" s="516">
        <v>3.4</v>
      </c>
      <c r="AK53" s="516">
        <v>1.9</v>
      </c>
      <c r="AL53" s="517">
        <v>6.8</v>
      </c>
      <c r="AM53" s="493">
        <v>9.3000000000000007</v>
      </c>
      <c r="AN53" s="1489">
        <v>10.9</v>
      </c>
    </row>
    <row r="54" spans="2:40">
      <c r="B54" s="513"/>
      <c r="C54" s="514"/>
      <c r="D54" s="514"/>
      <c r="E54" s="514"/>
      <c r="F54" s="514"/>
      <c r="G54" s="514"/>
      <c r="H54" s="514"/>
      <c r="I54" s="514"/>
      <c r="J54" s="208"/>
      <c r="K54" s="511"/>
      <c r="L54" s="208"/>
      <c r="M54" s="208"/>
      <c r="N54" s="208"/>
      <c r="O54" s="511"/>
      <c r="P54" s="511"/>
      <c r="Q54" s="511"/>
      <c r="R54" s="511"/>
      <c r="S54" s="455"/>
      <c r="T54" s="455"/>
      <c r="U54" s="277"/>
      <c r="V54" s="277"/>
      <c r="W54" s="277"/>
      <c r="X54" s="512"/>
      <c r="Y54" s="278"/>
      <c r="Z54" s="277"/>
      <c r="AA54" s="418"/>
    </row>
    <row r="55" spans="2:40" ht="15" customHeight="1">
      <c r="B55" s="3304" t="s">
        <v>417</v>
      </c>
      <c r="C55" s="3304"/>
      <c r="D55" s="3304"/>
      <c r="E55" s="3304"/>
      <c r="F55" s="3304"/>
      <c r="G55" s="3304"/>
      <c r="H55" s="3304"/>
      <c r="I55" s="3304"/>
      <c r="J55" s="3304"/>
      <c r="K55" s="3304"/>
      <c r="L55" s="3304"/>
      <c r="W55" s="14"/>
      <c r="X55" s="14"/>
    </row>
    <row r="56" spans="2:40" ht="15" customHeight="1">
      <c r="B56" s="500" t="s">
        <v>418</v>
      </c>
      <c r="C56" s="500"/>
      <c r="D56" s="500"/>
      <c r="E56" s="500"/>
      <c r="F56" s="500"/>
      <c r="G56" s="500"/>
      <c r="H56" s="500"/>
      <c r="I56" s="500"/>
      <c r="J56" s="500"/>
      <c r="K56" s="500"/>
      <c r="L56" s="500"/>
      <c r="W56" s="14"/>
      <c r="X56" s="14"/>
    </row>
    <row r="57" spans="2:40" ht="15" customHeight="1">
      <c r="B57" s="966" t="s">
        <v>494</v>
      </c>
      <c r="C57" s="500"/>
      <c r="D57" s="500"/>
      <c r="E57" s="500"/>
      <c r="F57" s="500"/>
      <c r="G57" s="500"/>
      <c r="H57" s="500"/>
      <c r="I57" s="500"/>
      <c r="J57" s="500"/>
      <c r="K57" s="500"/>
      <c r="L57" s="500"/>
      <c r="W57" s="14"/>
      <c r="X57" s="14"/>
    </row>
    <row r="58" spans="2:40" ht="15" customHeight="1">
      <c r="B58" s="501"/>
      <c r="C58" s="500"/>
      <c r="D58" s="500"/>
      <c r="E58" s="500"/>
      <c r="F58" s="500"/>
      <c r="G58" s="500"/>
      <c r="H58" s="500"/>
      <c r="I58" s="500"/>
      <c r="J58" s="500"/>
      <c r="K58" s="500"/>
      <c r="L58" s="500"/>
      <c r="W58" s="14"/>
      <c r="X58" s="14"/>
    </row>
    <row r="59" spans="2:40" ht="14.4" customHeight="1">
      <c r="B59" s="619"/>
      <c r="C59" s="619"/>
      <c r="D59" s="619"/>
      <c r="E59" s="619"/>
      <c r="F59" s="619"/>
      <c r="G59" s="619"/>
      <c r="H59" s="619"/>
      <c r="I59" s="619"/>
      <c r="J59" s="619"/>
      <c r="K59" s="619"/>
      <c r="L59" s="619"/>
      <c r="M59" s="619"/>
      <c r="N59" s="619"/>
      <c r="O59" s="161"/>
      <c r="P59" s="161"/>
      <c r="Q59" s="161"/>
      <c r="R59" s="161"/>
    </row>
    <row r="60" spans="2:40">
      <c r="B60" s="161"/>
      <c r="C60" s="161"/>
      <c r="D60" s="161"/>
      <c r="E60" s="161"/>
      <c r="F60" s="161"/>
      <c r="G60" s="161"/>
      <c r="H60" s="161"/>
      <c r="I60" s="161"/>
      <c r="J60" s="161"/>
      <c r="K60" s="161"/>
      <c r="L60" s="161"/>
      <c r="M60" s="161"/>
      <c r="N60" s="161"/>
      <c r="O60" s="161"/>
      <c r="P60" s="161"/>
      <c r="Q60" s="161"/>
      <c r="R60" s="161"/>
    </row>
  </sheetData>
  <mergeCells count="4">
    <mergeCell ref="B55:L55"/>
    <mergeCell ref="B4:C4"/>
    <mergeCell ref="Z2:AN2"/>
    <mergeCell ref="F2:T2"/>
  </mergeCells>
  <phoneticPr fontId="0" type="noConversion"/>
  <hyperlinks>
    <hyperlink ref="F1" location="'SPIS TABLIC'!A1" display="Powrót do spisu" xr:uid="{00000000-0004-0000-0B00-000000000000}"/>
    <hyperlink ref="R1" location="'SPIS TABLIC'!A1" display="Powrót do spisu" xr:uid="{00000000-0004-0000-0B00-000001000000}"/>
    <hyperlink ref="AK1" location="'SPIS TABLIC'!A1" display="Powrót do spisu" xr:uid="{00000000-0004-0000-0B00-000002000000}"/>
  </hyperlinks>
  <pageMargins left="0.75" right="0.75" top="1" bottom="1" header="0.5" footer="0.5"/>
  <pageSetup paperSize="9" orientation="portrait" verticalDpi="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C22"/>
  <sheetViews>
    <sheetView workbookViewId="0">
      <pane xSplit="3" ySplit="4" topLeftCell="O5" activePane="bottomRight" state="frozen"/>
      <selection activeCell="B6" sqref="B6"/>
      <selection pane="topRight" activeCell="B6" sqref="B6"/>
      <selection pane="bottomLeft" activeCell="B6" sqref="B6"/>
      <selection pane="bottomRight" activeCell="AB2" sqref="AB2:AC2"/>
    </sheetView>
  </sheetViews>
  <sheetFormatPr defaultColWidth="9.109375" defaultRowHeight="13.2"/>
  <cols>
    <col min="1" max="1" width="4.6640625" style="15" customWidth="1"/>
    <col min="2" max="2" width="45.5546875" style="15" customWidth="1"/>
    <col min="3" max="3" width="10.44140625" style="15" customWidth="1"/>
    <col min="4" max="26" width="9.109375" style="15"/>
    <col min="27" max="27" width="9" style="15" customWidth="1"/>
    <col min="28" max="16384" width="9.109375" style="15"/>
  </cols>
  <sheetData>
    <row r="1" spans="2:29" s="12" customFormat="1" ht="15.6">
      <c r="B1" s="18" t="s">
        <v>233</v>
      </c>
      <c r="C1" s="180"/>
      <c r="D1" s="19"/>
    </row>
    <row r="2" spans="2:29" s="12" customFormat="1" ht="15">
      <c r="B2" s="172" t="s">
        <v>219</v>
      </c>
      <c r="C2" s="251">
        <v>46129</v>
      </c>
      <c r="F2" s="3223" t="s">
        <v>203</v>
      </c>
      <c r="G2" s="3223"/>
      <c r="N2" s="3223" t="s">
        <v>203</v>
      </c>
      <c r="O2" s="3223"/>
      <c r="P2" s="2857"/>
      <c r="Q2" s="2857"/>
      <c r="AB2" s="3223" t="s">
        <v>203</v>
      </c>
      <c r="AC2" s="3223"/>
    </row>
    <row r="3" spans="2:29" s="12" customFormat="1" ht="16.2" thickBot="1">
      <c r="B3" s="13" t="s">
        <v>94</v>
      </c>
    </row>
    <row r="4" spans="2:29" ht="26.25" customHeight="1" thickBot="1">
      <c r="B4" s="3308" t="s">
        <v>3</v>
      </c>
      <c r="C4" s="3309"/>
      <c r="D4" s="620">
        <v>2000</v>
      </c>
      <c r="E4" s="620">
        <v>2001</v>
      </c>
      <c r="F4" s="620">
        <v>2002</v>
      </c>
      <c r="G4" s="620">
        <v>2003</v>
      </c>
      <c r="H4" s="620">
        <v>2004</v>
      </c>
      <c r="I4" s="620">
        <v>2005</v>
      </c>
      <c r="J4" s="621">
        <v>2006</v>
      </c>
      <c r="K4" s="621">
        <v>2007</v>
      </c>
      <c r="L4" s="621">
        <v>2008</v>
      </c>
      <c r="M4" s="620">
        <v>2009</v>
      </c>
      <c r="N4" s="836">
        <v>2010</v>
      </c>
      <c r="O4" s="836">
        <v>2011</v>
      </c>
      <c r="P4" s="836">
        <v>2012</v>
      </c>
      <c r="Q4" s="836">
        <v>2013</v>
      </c>
      <c r="R4" s="836">
        <v>2014</v>
      </c>
      <c r="S4" s="837">
        <v>2015</v>
      </c>
      <c r="T4" s="659">
        <v>2016</v>
      </c>
      <c r="U4" s="836">
        <v>2017</v>
      </c>
      <c r="V4" s="836">
        <v>2018</v>
      </c>
      <c r="W4" s="836">
        <v>2019</v>
      </c>
      <c r="X4" s="836">
        <v>2020</v>
      </c>
      <c r="Y4" s="836">
        <v>2021</v>
      </c>
      <c r="Z4" s="836">
        <v>2022</v>
      </c>
      <c r="AA4" s="836">
        <v>2023</v>
      </c>
      <c r="AB4" s="836">
        <v>2024</v>
      </c>
      <c r="AC4" s="650">
        <v>2025</v>
      </c>
    </row>
    <row r="5" spans="2:29" ht="16.95" customHeight="1">
      <c r="B5" s="566" t="s">
        <v>94</v>
      </c>
      <c r="C5" s="622"/>
      <c r="D5" s="40"/>
      <c r="E5" s="40"/>
      <c r="F5" s="40"/>
      <c r="G5" s="40"/>
      <c r="H5" s="40"/>
      <c r="I5" s="40"/>
      <c r="J5" s="40"/>
      <c r="K5" s="40"/>
      <c r="L5" s="100"/>
      <c r="M5" s="40"/>
      <c r="N5" s="509"/>
      <c r="O5" s="509"/>
      <c r="P5" s="509"/>
      <c r="Q5" s="509"/>
      <c r="R5" s="509"/>
      <c r="S5" s="510"/>
      <c r="T5" s="14"/>
      <c r="U5" s="509"/>
      <c r="V5" s="509"/>
      <c r="W5" s="509"/>
      <c r="X5" s="509"/>
      <c r="Y5" s="509"/>
      <c r="Z5" s="509"/>
      <c r="AA5" s="509"/>
      <c r="AB5" s="509"/>
      <c r="AC5" s="534"/>
    </row>
    <row r="6" spans="2:29" ht="24.6" customHeight="1">
      <c r="B6" s="631" t="s">
        <v>548</v>
      </c>
      <c r="C6" s="651" t="s">
        <v>87</v>
      </c>
      <c r="D6" s="323">
        <v>152</v>
      </c>
      <c r="E6" s="309">
        <v>149</v>
      </c>
      <c r="F6" s="309">
        <v>86</v>
      </c>
      <c r="G6" s="309">
        <v>98.9</v>
      </c>
      <c r="H6" s="309">
        <v>114.9</v>
      </c>
      <c r="I6" s="309">
        <v>123.9</v>
      </c>
      <c r="J6" s="309">
        <v>169.9</v>
      </c>
      <c r="K6" s="309">
        <v>249.4</v>
      </c>
      <c r="L6" s="981">
        <v>232.6</v>
      </c>
      <c r="M6" s="309">
        <v>178.8</v>
      </c>
      <c r="N6" s="333">
        <v>175</v>
      </c>
      <c r="O6" s="333">
        <v>184.1</v>
      </c>
      <c r="P6" s="333">
        <v>165.3</v>
      </c>
      <c r="Q6" s="333">
        <v>138.80000000000001</v>
      </c>
      <c r="R6" s="333">
        <v>156.9</v>
      </c>
      <c r="S6" s="416">
        <v>188.8</v>
      </c>
      <c r="T6" s="400">
        <v>211.5</v>
      </c>
      <c r="U6" s="333">
        <v>250.9</v>
      </c>
      <c r="V6" s="1048">
        <v>257.60000000000002</v>
      </c>
      <c r="W6" s="1048">
        <v>268.8</v>
      </c>
      <c r="X6" s="1048">
        <v>276.10000000000002</v>
      </c>
      <c r="Y6" s="1048">
        <v>341.2</v>
      </c>
      <c r="Z6" s="1048">
        <v>298.39999999999998</v>
      </c>
      <c r="AA6" s="1048">
        <v>241.7</v>
      </c>
      <c r="AB6" s="333">
        <v>291.7</v>
      </c>
      <c r="AC6" s="1896">
        <v>266.39999999999998</v>
      </c>
    </row>
    <row r="7" spans="2:29" ht="18" customHeight="1">
      <c r="B7" s="1057" t="s">
        <v>95</v>
      </c>
      <c r="C7" s="645" t="s">
        <v>87</v>
      </c>
      <c r="D7" s="6">
        <v>125.8</v>
      </c>
      <c r="E7" s="7">
        <v>114.4</v>
      </c>
      <c r="F7" s="16">
        <v>77</v>
      </c>
      <c r="G7" s="7">
        <v>83.7</v>
      </c>
      <c r="H7" s="7">
        <v>101.1</v>
      </c>
      <c r="I7" s="7">
        <v>105.8</v>
      </c>
      <c r="J7" s="982">
        <v>138</v>
      </c>
      <c r="K7" s="407">
        <v>185.1</v>
      </c>
      <c r="L7" s="384">
        <v>174.7</v>
      </c>
      <c r="M7" s="407">
        <v>142.9</v>
      </c>
      <c r="N7" s="393">
        <v>158.1</v>
      </c>
      <c r="O7" s="393">
        <v>162.19999999999999</v>
      </c>
      <c r="P7" s="393">
        <v>141.80000000000001</v>
      </c>
      <c r="Q7" s="393">
        <v>127.4</v>
      </c>
      <c r="R7" s="393">
        <v>148.1</v>
      </c>
      <c r="S7" s="306">
        <v>168.4</v>
      </c>
      <c r="T7" s="385">
        <v>173.9</v>
      </c>
      <c r="U7" s="393">
        <v>206</v>
      </c>
      <c r="V7" s="1881">
        <v>221.9</v>
      </c>
      <c r="W7" s="1881">
        <v>237.3</v>
      </c>
      <c r="X7" s="1923">
        <v>223.8</v>
      </c>
      <c r="Y7" s="2212">
        <v>277.39999999999998</v>
      </c>
      <c r="Z7" s="2373">
        <v>200.3</v>
      </c>
      <c r="AA7" s="2833">
        <v>189.1</v>
      </c>
      <c r="AB7" s="3061">
        <v>233.8</v>
      </c>
      <c r="AC7" s="3075">
        <v>212.4</v>
      </c>
    </row>
    <row r="8" spans="2:29" ht="18" customHeight="1">
      <c r="B8" s="594" t="s">
        <v>549</v>
      </c>
      <c r="C8" s="645" t="s">
        <v>87</v>
      </c>
      <c r="D8" s="6">
        <v>710.4</v>
      </c>
      <c r="E8" s="7">
        <v>718.8</v>
      </c>
      <c r="F8" s="7">
        <v>698.2</v>
      </c>
      <c r="G8" s="7">
        <v>619.20000000000005</v>
      </c>
      <c r="H8" s="7">
        <v>612.1</v>
      </c>
      <c r="I8" s="7">
        <v>603.9</v>
      </c>
      <c r="J8" s="983">
        <v>626.5</v>
      </c>
      <c r="K8" s="407">
        <v>677.9</v>
      </c>
      <c r="L8" s="384">
        <v>687.4</v>
      </c>
      <c r="M8" s="407">
        <v>670.3</v>
      </c>
      <c r="N8" s="393">
        <v>692.6</v>
      </c>
      <c r="O8" s="393">
        <v>723.8</v>
      </c>
      <c r="P8" s="393">
        <v>712.7</v>
      </c>
      <c r="Q8" s="393">
        <v>694.9</v>
      </c>
      <c r="R8" s="393">
        <v>699.9</v>
      </c>
      <c r="S8" s="306">
        <v>720.6</v>
      </c>
      <c r="T8" s="385">
        <v>731.2</v>
      </c>
      <c r="U8" s="393">
        <v>758.9</v>
      </c>
      <c r="V8" s="1881">
        <v>795.7</v>
      </c>
      <c r="W8" s="1881">
        <v>825.6</v>
      </c>
      <c r="X8" s="1923">
        <v>828.6</v>
      </c>
      <c r="Y8" s="2212">
        <v>871.3</v>
      </c>
      <c r="Z8" s="2373">
        <v>833.1</v>
      </c>
      <c r="AA8" s="2833">
        <v>800.9</v>
      </c>
      <c r="AB8" s="3061">
        <v>834.7</v>
      </c>
      <c r="AC8" s="2852">
        <v>838.8</v>
      </c>
    </row>
    <row r="9" spans="2:29" ht="18" customHeight="1">
      <c r="B9" s="1102" t="s">
        <v>96</v>
      </c>
      <c r="C9" s="593" t="s">
        <v>87</v>
      </c>
      <c r="D9" s="6">
        <v>87.8</v>
      </c>
      <c r="E9" s="16">
        <v>106</v>
      </c>
      <c r="F9" s="7">
        <v>97.6</v>
      </c>
      <c r="G9" s="7">
        <v>162.69999999999999</v>
      </c>
      <c r="H9" s="7">
        <v>108.1</v>
      </c>
      <c r="I9" s="7">
        <v>114.1</v>
      </c>
      <c r="J9" s="983">
        <v>115.4</v>
      </c>
      <c r="K9" s="983">
        <v>133.69999999999999</v>
      </c>
      <c r="L9" s="984">
        <v>165.2</v>
      </c>
      <c r="M9" s="982">
        <v>160</v>
      </c>
      <c r="N9" s="393">
        <v>135.80000000000001</v>
      </c>
      <c r="O9" s="393">
        <v>131</v>
      </c>
      <c r="P9" s="393">
        <v>152.9</v>
      </c>
      <c r="Q9" s="393">
        <v>145.1</v>
      </c>
      <c r="R9" s="393">
        <v>143.19999999999999</v>
      </c>
      <c r="S9" s="306">
        <v>147.69999999999999</v>
      </c>
      <c r="T9" s="385">
        <v>163.30000000000001</v>
      </c>
      <c r="U9" s="393">
        <v>178.3</v>
      </c>
      <c r="V9" s="1881">
        <v>185.1</v>
      </c>
      <c r="W9" s="1881">
        <v>207.4</v>
      </c>
      <c r="X9" s="1923">
        <v>220.8</v>
      </c>
      <c r="Y9" s="2212">
        <v>234.7</v>
      </c>
      <c r="Z9" s="2373">
        <v>238.5</v>
      </c>
      <c r="AA9" s="2833">
        <v>221.3</v>
      </c>
      <c r="AB9" s="3061">
        <v>200.1</v>
      </c>
      <c r="AC9" s="2852">
        <v>208.3</v>
      </c>
    </row>
    <row r="10" spans="2:29" ht="18" customHeight="1">
      <c r="B10" s="607" t="s">
        <v>894</v>
      </c>
      <c r="C10" s="593" t="s">
        <v>87</v>
      </c>
      <c r="D10" s="2910">
        <v>31.6</v>
      </c>
      <c r="E10" s="407">
        <v>35.4</v>
      </c>
      <c r="F10" s="407">
        <v>48</v>
      </c>
      <c r="G10" s="407">
        <v>113.2</v>
      </c>
      <c r="H10" s="407">
        <v>59.9</v>
      </c>
      <c r="I10" s="407">
        <v>58.7</v>
      </c>
      <c r="J10" s="407">
        <v>53.5</v>
      </c>
      <c r="K10" s="407">
        <v>66.2</v>
      </c>
      <c r="L10" s="384">
        <v>75.5</v>
      </c>
      <c r="M10" s="407">
        <v>64.7</v>
      </c>
      <c r="N10" s="384">
        <v>64.599999999999994</v>
      </c>
      <c r="O10" s="384">
        <v>65.400000000000006</v>
      </c>
      <c r="P10" s="384">
        <v>70.3</v>
      </c>
      <c r="Q10" s="384">
        <v>72</v>
      </c>
      <c r="R10" s="384">
        <v>66.3</v>
      </c>
      <c r="S10" s="407">
        <v>67.8</v>
      </c>
      <c r="T10" s="985">
        <v>65.7</v>
      </c>
      <c r="U10" s="384">
        <v>67.7</v>
      </c>
      <c r="V10" s="1924">
        <v>66.2</v>
      </c>
      <c r="W10" s="1924">
        <v>69.2</v>
      </c>
      <c r="X10" s="1924">
        <v>74</v>
      </c>
      <c r="Y10" s="1924">
        <v>88.1</v>
      </c>
      <c r="Z10" s="1924">
        <v>90.7</v>
      </c>
      <c r="AA10" s="1924">
        <v>79.400000000000006</v>
      </c>
      <c r="AB10" s="384">
        <v>69.599999999999994</v>
      </c>
      <c r="AC10" s="3096">
        <v>67.2</v>
      </c>
    </row>
    <row r="11" spans="2:29" ht="18" customHeight="1">
      <c r="B11" s="2924" t="s">
        <v>895</v>
      </c>
      <c r="C11" s="657" t="s">
        <v>87</v>
      </c>
      <c r="D11" s="2911">
        <v>24.6</v>
      </c>
      <c r="E11" s="2912">
        <v>34.6</v>
      </c>
      <c r="F11" s="2912">
        <v>26.4</v>
      </c>
      <c r="G11" s="2912">
        <v>28.7</v>
      </c>
      <c r="H11" s="2912">
        <v>29.1</v>
      </c>
      <c r="I11" s="2912">
        <v>37.6</v>
      </c>
      <c r="J11" s="2912">
        <v>42</v>
      </c>
      <c r="K11" s="2912">
        <v>51.1</v>
      </c>
      <c r="L11" s="2913">
        <v>74.5</v>
      </c>
      <c r="M11" s="2912">
        <v>79.599999999999994</v>
      </c>
      <c r="N11" s="2914">
        <v>59.3</v>
      </c>
      <c r="O11" s="2914">
        <v>56.9</v>
      </c>
      <c r="P11" s="2914">
        <v>74.400000000000006</v>
      </c>
      <c r="Q11" s="2914">
        <v>65.7</v>
      </c>
      <c r="R11" s="2914">
        <v>68.900000000000006</v>
      </c>
      <c r="S11" s="2915">
        <v>74.400000000000006</v>
      </c>
      <c r="T11" s="390">
        <v>91.5</v>
      </c>
      <c r="U11" s="2914">
        <v>105</v>
      </c>
      <c r="V11" s="2916">
        <v>112.3</v>
      </c>
      <c r="W11" s="2916">
        <v>131.4</v>
      </c>
      <c r="X11" s="2916">
        <v>142.69999999999999</v>
      </c>
      <c r="Y11" s="2916">
        <v>141.9</v>
      </c>
      <c r="Z11" s="2916">
        <v>144</v>
      </c>
      <c r="AA11" s="2916">
        <v>137.6</v>
      </c>
      <c r="AB11" s="2914">
        <v>124.7</v>
      </c>
      <c r="AC11" s="3097">
        <v>133.9</v>
      </c>
    </row>
    <row r="12" spans="2:29" ht="16.95" customHeight="1" thickBot="1">
      <c r="B12" s="856" t="s">
        <v>898</v>
      </c>
      <c r="C12" s="649" t="s">
        <v>87</v>
      </c>
      <c r="D12" s="2980">
        <v>31.5</v>
      </c>
      <c r="E12" s="2980">
        <v>35.9</v>
      </c>
      <c r="F12" s="2980">
        <v>23.2</v>
      </c>
      <c r="G12" s="2980">
        <v>20.8</v>
      </c>
      <c r="H12" s="2980">
        <v>19</v>
      </c>
      <c r="I12" s="2980">
        <v>17.7</v>
      </c>
      <c r="J12" s="2980">
        <v>19.8</v>
      </c>
      <c r="K12" s="2980">
        <v>16.399999999999999</v>
      </c>
      <c r="L12" s="2980">
        <v>15.1</v>
      </c>
      <c r="M12" s="1198">
        <v>15.7</v>
      </c>
      <c r="N12" s="1199">
        <v>11.9</v>
      </c>
      <c r="O12" s="1199">
        <v>8.6</v>
      </c>
      <c r="P12" s="1199">
        <v>8.3000000000000007</v>
      </c>
      <c r="Q12" s="1199">
        <v>7.5</v>
      </c>
      <c r="R12" s="1199">
        <v>8</v>
      </c>
      <c r="S12" s="1198">
        <v>5.5</v>
      </c>
      <c r="T12" s="2917">
        <v>6.1</v>
      </c>
      <c r="U12" s="1199">
        <v>5.7</v>
      </c>
      <c r="V12" s="1199">
        <v>6.5</v>
      </c>
      <c r="W12" s="1199">
        <v>6.8</v>
      </c>
      <c r="X12" s="1199">
        <v>4.0999999999999996</v>
      </c>
      <c r="Y12" s="1199">
        <v>4.5999999999999996</v>
      </c>
      <c r="Z12" s="1199">
        <v>3.8</v>
      </c>
      <c r="AA12" s="1199">
        <v>4.3</v>
      </c>
      <c r="AB12" s="3076">
        <v>5.9</v>
      </c>
      <c r="AC12" s="3098">
        <v>7.2</v>
      </c>
    </row>
    <row r="14" spans="2:29" ht="54.75" customHeight="1">
      <c r="B14" s="3290" t="s">
        <v>585</v>
      </c>
      <c r="C14" s="3290"/>
      <c r="D14" s="3290"/>
      <c r="E14" s="3290"/>
      <c r="F14" s="3290"/>
      <c r="G14" s="3290"/>
      <c r="H14" s="3290"/>
      <c r="I14" s="3290"/>
      <c r="J14" s="312"/>
      <c r="K14" s="312"/>
      <c r="L14" s="312"/>
      <c r="M14" s="276"/>
      <c r="N14" s="267"/>
      <c r="O14" s="266"/>
      <c r="P14" s="303"/>
      <c r="Q14" s="303"/>
      <c r="R14" s="177"/>
    </row>
    <row r="15" spans="2:29" ht="133.19999999999999" customHeight="1">
      <c r="B15" s="3307" t="s">
        <v>893</v>
      </c>
      <c r="C15" s="3307"/>
      <c r="D15" s="3307"/>
      <c r="E15" s="3307"/>
      <c r="F15" s="3307"/>
      <c r="G15" s="3307"/>
      <c r="H15" s="3307"/>
      <c r="I15" s="3307"/>
      <c r="J15" s="312"/>
      <c r="K15" s="312"/>
      <c r="L15" s="312"/>
      <c r="M15" s="276"/>
      <c r="N15" s="267"/>
      <c r="O15" s="387"/>
      <c r="P15" s="303"/>
      <c r="Q15" s="303"/>
      <c r="R15" s="303"/>
      <c r="S15" s="387"/>
      <c r="T15" s="303"/>
      <c r="U15" s="303"/>
    </row>
    <row r="16" spans="2:29">
      <c r="D16" s="133"/>
      <c r="E16" s="133"/>
      <c r="F16" s="133"/>
      <c r="G16" s="133"/>
      <c r="H16" s="133"/>
      <c r="I16" s="133"/>
      <c r="J16" s="132"/>
      <c r="K16" s="299"/>
      <c r="L16" s="299"/>
      <c r="M16" s="299"/>
      <c r="N16" s="980"/>
      <c r="O16" s="980"/>
      <c r="P16" s="980"/>
      <c r="Q16" s="980"/>
      <c r="R16" s="387"/>
      <c r="S16" s="387"/>
      <c r="T16" s="387"/>
      <c r="U16" s="400"/>
    </row>
    <row r="17" spans="4:21">
      <c r="D17" s="133"/>
      <c r="E17" s="132"/>
      <c r="F17" s="133"/>
      <c r="G17" s="133"/>
      <c r="H17" s="133"/>
      <c r="I17" s="133"/>
      <c r="J17" s="133"/>
      <c r="K17" s="299"/>
      <c r="L17" s="299"/>
      <c r="M17" s="299"/>
      <c r="N17" s="980"/>
      <c r="O17" s="114"/>
      <c r="P17" s="201"/>
      <c r="Q17" s="201"/>
      <c r="R17" s="400"/>
      <c r="S17" s="400"/>
      <c r="T17" s="465"/>
      <c r="U17" s="465"/>
    </row>
    <row r="18" spans="4:21">
      <c r="D18" s="133"/>
      <c r="E18" s="133"/>
      <c r="F18" s="133"/>
      <c r="G18" s="132"/>
      <c r="H18" s="133"/>
      <c r="I18" s="133"/>
      <c r="J18" s="133"/>
      <c r="K18" s="313"/>
      <c r="L18" s="135"/>
      <c r="M18" s="135"/>
      <c r="N18" s="980"/>
      <c r="O18" s="114"/>
      <c r="P18" s="201"/>
      <c r="Q18" s="201"/>
      <c r="R18" s="400"/>
      <c r="S18" s="400"/>
      <c r="T18" s="465"/>
      <c r="U18" s="465"/>
    </row>
    <row r="19" spans="4:21">
      <c r="D19" s="133"/>
      <c r="E19" s="133"/>
      <c r="F19" s="133"/>
      <c r="G19" s="132"/>
      <c r="H19" s="133"/>
      <c r="I19" s="133"/>
      <c r="J19" s="133"/>
      <c r="K19" s="313"/>
      <c r="L19" s="135"/>
      <c r="M19" s="135"/>
      <c r="N19" s="980"/>
      <c r="O19" s="114"/>
      <c r="P19" s="201"/>
      <c r="Q19" s="201"/>
      <c r="R19" s="400"/>
      <c r="S19" s="400"/>
      <c r="T19" s="400"/>
      <c r="U19" s="465"/>
    </row>
    <row r="20" spans="4:21">
      <c r="D20" s="133"/>
      <c r="E20" s="133"/>
      <c r="F20" s="132"/>
      <c r="G20" s="133"/>
      <c r="H20" s="133"/>
      <c r="I20" s="132"/>
      <c r="J20" s="133"/>
      <c r="K20" s="313"/>
      <c r="L20" s="135"/>
      <c r="M20" s="135"/>
      <c r="N20" s="135"/>
      <c r="O20" s="135"/>
      <c r="P20" s="299"/>
      <c r="Q20" s="299"/>
      <c r="R20" s="390"/>
      <c r="S20" s="390"/>
      <c r="T20" s="948"/>
      <c r="U20" s="948"/>
    </row>
    <row r="21" spans="4:21">
      <c r="J21" s="132"/>
      <c r="K21" s="313"/>
      <c r="L21" s="135"/>
      <c r="M21" s="135"/>
      <c r="N21" s="135"/>
      <c r="O21" s="135"/>
      <c r="P21" s="299"/>
      <c r="Q21" s="299"/>
      <c r="R21" s="390"/>
      <c r="S21" s="390"/>
      <c r="T21" s="314"/>
      <c r="U21" s="314"/>
    </row>
    <row r="22" spans="4:21">
      <c r="J22" s="132"/>
      <c r="K22" s="313"/>
      <c r="L22" s="135"/>
      <c r="M22" s="135"/>
      <c r="N22" s="135"/>
      <c r="O22" s="135"/>
      <c r="P22" s="299"/>
      <c r="Q22" s="299"/>
      <c r="R22" s="390"/>
      <c r="S22" s="390"/>
      <c r="T22" s="948"/>
      <c r="U22" s="948"/>
    </row>
  </sheetData>
  <mergeCells count="6">
    <mergeCell ref="B15:I15"/>
    <mergeCell ref="B4:C4"/>
    <mergeCell ref="F2:G2"/>
    <mergeCell ref="B14:I14"/>
    <mergeCell ref="AB2:AC2"/>
    <mergeCell ref="N2:O2"/>
  </mergeCells>
  <phoneticPr fontId="0" type="noConversion"/>
  <hyperlinks>
    <hyperlink ref="F2:G2" location="'SPIS TABLIC'!A1" display="Powrót do spisu" xr:uid="{00000000-0004-0000-0C00-000000000000}"/>
    <hyperlink ref="AB2:AC2" location="'SPIS TABLIC'!A1" display="Powrót do spisu" xr:uid="{00000000-0004-0000-0C00-000001000000}"/>
    <hyperlink ref="N2:O2" location="'SPIS TABLIC'!A1" display="Powrót do spisu" xr:uid="{00000000-0004-0000-0C00-000002000000}"/>
  </hyperlinks>
  <pageMargins left="0.75" right="0.75" top="1" bottom="1" header="0.5" footer="0.5"/>
  <pageSetup paperSize="9" orientation="portrait" verticalDpi="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N34"/>
  <sheetViews>
    <sheetView workbookViewId="0">
      <pane xSplit="3" ySplit="4" topLeftCell="AB5" activePane="bottomRight" state="frozen"/>
      <selection pane="topRight" activeCell="D1" sqref="D1"/>
      <selection pane="bottomLeft" activeCell="A5" sqref="A5"/>
      <selection pane="bottomRight" activeCell="AL2" sqref="AL2:AM2"/>
    </sheetView>
  </sheetViews>
  <sheetFormatPr defaultColWidth="9.109375" defaultRowHeight="13.2"/>
  <cols>
    <col min="1" max="1" width="4.6640625" style="15" customWidth="1"/>
    <col min="2" max="2" width="39.44140625" style="15" customWidth="1"/>
    <col min="3" max="3" width="10.44140625" style="15" customWidth="1"/>
    <col min="4" max="29" width="10.6640625" style="15" customWidth="1"/>
    <col min="30" max="30" width="11.109375" style="15" customWidth="1"/>
    <col min="31" max="31" width="11.33203125" style="15" customWidth="1"/>
    <col min="32" max="37" width="10.6640625" style="15" customWidth="1"/>
    <col min="38" max="38" width="10.6640625" style="2135" customWidth="1"/>
    <col min="39" max="40" width="10.6640625" style="15" customWidth="1"/>
    <col min="41" max="41" width="9.109375" style="15" customWidth="1"/>
    <col min="42" max="16384" width="9.109375" style="15"/>
  </cols>
  <sheetData>
    <row r="1" spans="2:40" s="12" customFormat="1" ht="15.6">
      <c r="B1" s="3255" t="s">
        <v>234</v>
      </c>
      <c r="C1" s="3255"/>
      <c r="D1" s="3255"/>
      <c r="E1" s="3255"/>
      <c r="F1" s="3255"/>
      <c r="G1" s="3255"/>
      <c r="H1" s="3255"/>
      <c r="I1" s="3255"/>
      <c r="J1" s="3255"/>
      <c r="K1" s="3255"/>
      <c r="L1" s="3255"/>
      <c r="M1" s="3255"/>
      <c r="N1" s="3255"/>
      <c r="O1" s="3255"/>
      <c r="AC1" s="87"/>
      <c r="AD1" s="87"/>
      <c r="AE1" s="87"/>
      <c r="AF1" s="87"/>
    </row>
    <row r="2" spans="2:40" s="12" customFormat="1" ht="15">
      <c r="B2" s="172" t="s">
        <v>219</v>
      </c>
      <c r="C2" s="251">
        <v>46161</v>
      </c>
      <c r="F2" s="3223" t="s">
        <v>203</v>
      </c>
      <c r="G2" s="3223"/>
      <c r="H2" s="31"/>
      <c r="J2" s="44"/>
      <c r="N2" s="3223" t="s">
        <v>203</v>
      </c>
      <c r="O2" s="3223"/>
      <c r="Q2" s="2857"/>
      <c r="R2" s="2857"/>
      <c r="S2" s="31"/>
      <c r="U2" s="44"/>
      <c r="Y2" s="3223" t="s">
        <v>203</v>
      </c>
      <c r="Z2" s="3223"/>
      <c r="AA2" s="2857"/>
      <c r="AB2" s="2857"/>
      <c r="AC2" s="2857"/>
      <c r="AL2" s="3223" t="s">
        <v>203</v>
      </c>
      <c r="AM2" s="3223"/>
    </row>
    <row r="3" spans="2:40" s="12" customFormat="1" ht="16.2" thickBot="1">
      <c r="B3" s="13" t="s">
        <v>97</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1200"/>
      <c r="AF3" s="1200"/>
      <c r="AG3" s="87"/>
      <c r="AH3" s="87"/>
    </row>
    <row r="4" spans="2:40" ht="28.5" customHeight="1" thickBot="1">
      <c r="B4" s="3305" t="s">
        <v>98</v>
      </c>
      <c r="C4" s="3302"/>
      <c r="D4" s="620">
        <v>1989</v>
      </c>
      <c r="E4" s="620">
        <v>1990</v>
      </c>
      <c r="F4" s="620">
        <v>1991</v>
      </c>
      <c r="G4" s="620">
        <v>1992</v>
      </c>
      <c r="H4" s="620">
        <v>1993</v>
      </c>
      <c r="I4" s="620">
        <v>1994</v>
      </c>
      <c r="J4" s="621">
        <v>1995</v>
      </c>
      <c r="K4" s="563">
        <v>1996</v>
      </c>
      <c r="L4" s="563">
        <v>1997</v>
      </c>
      <c r="M4" s="562">
        <v>1998</v>
      </c>
      <c r="N4" s="564">
        <v>1999</v>
      </c>
      <c r="O4" s="620">
        <v>2000</v>
      </c>
      <c r="P4" s="620">
        <v>2001</v>
      </c>
      <c r="Q4" s="620">
        <v>2002</v>
      </c>
      <c r="R4" s="620">
        <v>2003</v>
      </c>
      <c r="S4" s="620">
        <v>2004</v>
      </c>
      <c r="T4" s="620">
        <v>2005</v>
      </c>
      <c r="U4" s="621">
        <v>2006</v>
      </c>
      <c r="V4" s="563">
        <v>2007</v>
      </c>
      <c r="W4" s="563">
        <v>2008</v>
      </c>
      <c r="X4" s="562">
        <v>2009</v>
      </c>
      <c r="Y4" s="564">
        <v>2010</v>
      </c>
      <c r="Z4" s="564">
        <v>2011</v>
      </c>
      <c r="AA4" s="564">
        <v>2012</v>
      </c>
      <c r="AB4" s="564">
        <v>2013</v>
      </c>
      <c r="AC4" s="564">
        <v>2014</v>
      </c>
      <c r="AD4" s="565">
        <v>2015</v>
      </c>
      <c r="AE4" s="659">
        <v>2016</v>
      </c>
      <c r="AF4" s="599">
        <v>2017</v>
      </c>
      <c r="AG4" s="599">
        <v>2018</v>
      </c>
      <c r="AH4" s="599">
        <v>2019</v>
      </c>
      <c r="AI4" s="599">
        <v>2020</v>
      </c>
      <c r="AJ4" s="599">
        <v>2021</v>
      </c>
      <c r="AK4" s="671">
        <v>2022</v>
      </c>
      <c r="AL4" s="626">
        <v>2023</v>
      </c>
      <c r="AM4" s="599">
        <v>2024</v>
      </c>
      <c r="AN4" s="627">
        <v>2025</v>
      </c>
    </row>
    <row r="5" spans="2:40" ht="16.5" customHeight="1">
      <c r="B5" s="652" t="s">
        <v>97</v>
      </c>
      <c r="C5" s="653"/>
      <c r="D5" s="1559"/>
      <c r="E5" s="1560"/>
      <c r="F5" s="1560"/>
      <c r="G5" s="1560"/>
      <c r="H5" s="1560"/>
      <c r="I5" s="1560"/>
      <c r="J5" s="1560"/>
      <c r="K5" s="1560"/>
      <c r="L5" s="1560"/>
      <c r="M5" s="1560"/>
      <c r="N5" s="1560"/>
      <c r="O5" s="1558"/>
      <c r="P5" s="45"/>
      <c r="Q5" s="45"/>
      <c r="R5" s="45"/>
      <c r="S5" s="45"/>
      <c r="T5" s="45"/>
      <c r="U5" s="45"/>
      <c r="V5" s="28"/>
      <c r="W5" s="92"/>
      <c r="X5" s="28"/>
      <c r="Y5" s="182"/>
      <c r="Z5" s="182"/>
      <c r="AA5" s="182"/>
      <c r="AB5" s="213"/>
      <c r="AC5" s="213"/>
      <c r="AD5" s="405"/>
      <c r="AE5" s="547"/>
      <c r="AF5" s="222"/>
      <c r="AG5" s="222"/>
      <c r="AH5" s="1712"/>
      <c r="AI5" s="1712"/>
      <c r="AJ5" s="1712"/>
      <c r="AK5" s="1728"/>
      <c r="AL5" s="315"/>
      <c r="AM5" s="1712"/>
      <c r="AN5" s="2844"/>
    </row>
    <row r="6" spans="2:40" ht="18" customHeight="1">
      <c r="B6" s="654" t="s">
        <v>394</v>
      </c>
      <c r="C6" s="655" t="s">
        <v>54</v>
      </c>
      <c r="D6" s="1561" t="s">
        <v>34</v>
      </c>
      <c r="E6" s="1562" t="s">
        <v>34</v>
      </c>
      <c r="F6" s="1562" t="s">
        <v>34</v>
      </c>
      <c r="G6" s="1562" t="s">
        <v>34</v>
      </c>
      <c r="H6" s="1562" t="s">
        <v>34</v>
      </c>
      <c r="I6" s="1562" t="s">
        <v>34</v>
      </c>
      <c r="J6" s="1562" t="s">
        <v>34</v>
      </c>
      <c r="K6" s="1562" t="s">
        <v>34</v>
      </c>
      <c r="L6" s="1562" t="s">
        <v>34</v>
      </c>
      <c r="M6" s="1562" t="s">
        <v>34</v>
      </c>
      <c r="N6" s="1562" t="s">
        <v>34</v>
      </c>
      <c r="O6" s="349">
        <v>300757.3</v>
      </c>
      <c r="P6" s="349">
        <v>329704.7</v>
      </c>
      <c r="Q6" s="349">
        <v>326124.90000000002</v>
      </c>
      <c r="R6" s="349">
        <v>345144.8</v>
      </c>
      <c r="S6" s="349">
        <v>377534.5</v>
      </c>
      <c r="T6" s="349">
        <v>427125.4</v>
      </c>
      <c r="U6" s="349">
        <v>495309.5</v>
      </c>
      <c r="V6" s="350">
        <v>561623.80000000005</v>
      </c>
      <c r="W6" s="349">
        <v>666231.30000000005</v>
      </c>
      <c r="X6" s="349">
        <v>720232.5</v>
      </c>
      <c r="Y6" s="406">
        <v>783648.5</v>
      </c>
      <c r="Z6" s="406">
        <v>881496.3</v>
      </c>
      <c r="AA6" s="406">
        <v>921412.5</v>
      </c>
      <c r="AB6" s="406">
        <v>978908.2</v>
      </c>
      <c r="AC6" s="406">
        <v>1059015.3</v>
      </c>
      <c r="AD6" s="406">
        <v>1154992.6000000001</v>
      </c>
      <c r="AE6" s="406">
        <v>1265661.7</v>
      </c>
      <c r="AF6" s="406">
        <v>1324368.6000000001</v>
      </c>
      <c r="AG6" s="406">
        <v>1446092.6</v>
      </c>
      <c r="AH6" s="406">
        <v>1565574.7</v>
      </c>
      <c r="AI6" s="398">
        <v>1822727.7</v>
      </c>
      <c r="AJ6" s="398">
        <v>1984816.2</v>
      </c>
      <c r="AK6" s="406">
        <v>2091255.5</v>
      </c>
      <c r="AL6" s="2848">
        <v>2268220.7999999998</v>
      </c>
      <c r="AM6" s="398">
        <v>2479751.5</v>
      </c>
      <c r="AN6" s="3172">
        <v>2737686.9</v>
      </c>
    </row>
    <row r="7" spans="2:40" ht="18" customHeight="1">
      <c r="B7" s="568"/>
      <c r="C7" s="569" t="s">
        <v>33</v>
      </c>
      <c r="D7" s="1563" t="s">
        <v>34</v>
      </c>
      <c r="E7" s="1562" t="s">
        <v>34</v>
      </c>
      <c r="F7" s="1562" t="s">
        <v>34</v>
      </c>
      <c r="G7" s="1562" t="s">
        <v>34</v>
      </c>
      <c r="H7" s="1562" t="s">
        <v>34</v>
      </c>
      <c r="I7" s="1562" t="s">
        <v>34</v>
      </c>
      <c r="J7" s="1562" t="s">
        <v>34</v>
      </c>
      <c r="K7" s="1562" t="s">
        <v>34</v>
      </c>
      <c r="L7" s="1562" t="s">
        <v>34</v>
      </c>
      <c r="M7" s="1562" t="s">
        <v>34</v>
      </c>
      <c r="N7" s="1562" t="s">
        <v>34</v>
      </c>
      <c r="O7" s="1169">
        <v>111.9</v>
      </c>
      <c r="P7" s="1169">
        <v>109.6</v>
      </c>
      <c r="Q7" s="1169">
        <v>98.9</v>
      </c>
      <c r="R7" s="1169">
        <v>105.8</v>
      </c>
      <c r="S7" s="1169">
        <v>109.4</v>
      </c>
      <c r="T7" s="1169">
        <v>113.1</v>
      </c>
      <c r="U7" s="1169">
        <v>116</v>
      </c>
      <c r="V7" s="46">
        <v>113.4</v>
      </c>
      <c r="W7" s="1169">
        <v>118.6</v>
      </c>
      <c r="X7" s="1169">
        <v>108.1</v>
      </c>
      <c r="Y7" s="306">
        <v>108.8</v>
      </c>
      <c r="Z7" s="306">
        <v>112.5</v>
      </c>
      <c r="AA7" s="306">
        <v>104.5</v>
      </c>
      <c r="AB7" s="306">
        <v>106.2</v>
      </c>
      <c r="AC7" s="306">
        <v>108.2</v>
      </c>
      <c r="AD7" s="306">
        <v>109.1</v>
      </c>
      <c r="AE7" s="306">
        <f>AE6/AD6%</f>
        <v>109.6</v>
      </c>
      <c r="AF7" s="306">
        <v>104.6</v>
      </c>
      <c r="AG7" s="306">
        <v>109.2</v>
      </c>
      <c r="AH7" s="306">
        <v>108.3</v>
      </c>
      <c r="AI7" s="393">
        <v>116.4</v>
      </c>
      <c r="AJ7" s="2253">
        <v>108.9</v>
      </c>
      <c r="AK7" s="306">
        <v>105.4</v>
      </c>
      <c r="AL7" s="385">
        <v>108.5</v>
      </c>
      <c r="AM7" s="3166">
        <v>109.3</v>
      </c>
      <c r="AN7" s="535">
        <f>AN6/AM6%</f>
        <v>110.4</v>
      </c>
    </row>
    <row r="8" spans="2:40" ht="18" customHeight="1">
      <c r="B8" s="568"/>
      <c r="C8" s="617" t="s">
        <v>308</v>
      </c>
      <c r="D8" s="1563" t="s">
        <v>34</v>
      </c>
      <c r="E8" s="1562" t="s">
        <v>34</v>
      </c>
      <c r="F8" s="1562" t="s">
        <v>34</v>
      </c>
      <c r="G8" s="1562" t="s">
        <v>34</v>
      </c>
      <c r="H8" s="1562" t="s">
        <v>34</v>
      </c>
      <c r="I8" s="1562" t="s">
        <v>34</v>
      </c>
      <c r="J8" s="1562" t="s">
        <v>34</v>
      </c>
      <c r="K8" s="1562" t="s">
        <v>34</v>
      </c>
      <c r="L8" s="1562" t="s">
        <v>34</v>
      </c>
      <c r="M8" s="1562" t="s">
        <v>34</v>
      </c>
      <c r="N8" s="1562" t="s">
        <v>34</v>
      </c>
      <c r="O8" s="1169">
        <v>40</v>
      </c>
      <c r="P8" s="1169">
        <v>42</v>
      </c>
      <c r="Q8" s="1169">
        <v>40</v>
      </c>
      <c r="R8" s="1169">
        <v>40.6</v>
      </c>
      <c r="S8" s="1169">
        <v>40.299999999999997</v>
      </c>
      <c r="T8" s="1169">
        <v>43</v>
      </c>
      <c r="U8" s="1169">
        <v>46.1</v>
      </c>
      <c r="V8" s="1169">
        <v>47.2</v>
      </c>
      <c r="W8" s="1169">
        <v>51.6</v>
      </c>
      <c r="X8" s="1169">
        <v>52.4</v>
      </c>
      <c r="Y8" s="1169">
        <v>54.4</v>
      </c>
      <c r="Z8" s="1169">
        <v>56.4</v>
      </c>
      <c r="AA8" s="1169">
        <v>56.8</v>
      </c>
      <c r="AB8" s="1169">
        <v>59.8</v>
      </c>
      <c r="AC8" s="1169">
        <v>61.9</v>
      </c>
      <c r="AD8" s="1169">
        <v>63.8</v>
      </c>
      <c r="AE8" s="1169">
        <v>67.8</v>
      </c>
      <c r="AF8" s="1169">
        <v>66.3</v>
      </c>
      <c r="AG8" s="1169">
        <v>67.3</v>
      </c>
      <c r="AH8" s="1169">
        <v>67.7</v>
      </c>
      <c r="AI8" s="1169">
        <v>77.099999999999994</v>
      </c>
      <c r="AJ8" s="1169">
        <v>74.599999999999994</v>
      </c>
      <c r="AK8" s="1169">
        <v>67.400000000000006</v>
      </c>
      <c r="AL8" s="384">
        <v>66.400000000000006</v>
      </c>
      <c r="AM8" s="384">
        <v>68.099999999999994</v>
      </c>
      <c r="AN8" s="3173">
        <v>70</v>
      </c>
    </row>
    <row r="9" spans="2:40" ht="24" customHeight="1">
      <c r="B9" s="580" t="s">
        <v>410</v>
      </c>
      <c r="C9" s="569" t="s">
        <v>54</v>
      </c>
      <c r="D9" s="1561" t="s">
        <v>34</v>
      </c>
      <c r="E9" s="1562" t="s">
        <v>34</v>
      </c>
      <c r="F9" s="1562" t="s">
        <v>34</v>
      </c>
      <c r="G9" s="1562" t="s">
        <v>34</v>
      </c>
      <c r="H9" s="1562" t="s">
        <v>34</v>
      </c>
      <c r="I9" s="1562" t="s">
        <v>34</v>
      </c>
      <c r="J9" s="1562" t="s">
        <v>34</v>
      </c>
      <c r="K9" s="1562" t="s">
        <v>34</v>
      </c>
      <c r="L9" s="1562" t="s">
        <v>34</v>
      </c>
      <c r="M9" s="1562" t="s">
        <v>34</v>
      </c>
      <c r="N9" s="1562" t="s">
        <v>34</v>
      </c>
      <c r="O9" s="876">
        <v>34112.699999999997</v>
      </c>
      <c r="P9" s="876">
        <v>38213.5</v>
      </c>
      <c r="Q9" s="876">
        <v>42192.800000000003</v>
      </c>
      <c r="R9" s="876">
        <v>49417</v>
      </c>
      <c r="S9" s="876">
        <v>50775.6</v>
      </c>
      <c r="T9" s="876">
        <v>57154.7</v>
      </c>
      <c r="U9" s="876">
        <v>68767.600000000006</v>
      </c>
      <c r="V9" s="351">
        <v>77160</v>
      </c>
      <c r="W9" s="876">
        <v>90812.3</v>
      </c>
      <c r="X9" s="876">
        <v>89777.600000000006</v>
      </c>
      <c r="Y9" s="408">
        <v>92707</v>
      </c>
      <c r="Z9" s="408">
        <v>101848.6</v>
      </c>
      <c r="AA9" s="408">
        <v>102470.5</v>
      </c>
      <c r="AB9" s="408">
        <v>114403.2</v>
      </c>
      <c r="AC9" s="408">
        <v>130029.9</v>
      </c>
      <c r="AD9" s="408">
        <v>149715.6</v>
      </c>
      <c r="AE9" s="408">
        <v>174401.2</v>
      </c>
      <c r="AF9" s="408">
        <v>184486.39999999999</v>
      </c>
      <c r="AG9" s="408">
        <v>203212.5</v>
      </c>
      <c r="AH9" s="408">
        <v>224072.7</v>
      </c>
      <c r="AI9" s="392">
        <v>306809.40000000002</v>
      </c>
      <c r="AJ9" s="392">
        <v>340406.5</v>
      </c>
      <c r="AK9" s="408">
        <v>353707.5</v>
      </c>
      <c r="AL9" s="542">
        <v>362608.6</v>
      </c>
      <c r="AM9" s="392">
        <v>399102.2</v>
      </c>
      <c r="AN9" s="3174">
        <v>455555.5</v>
      </c>
    </row>
    <row r="10" spans="2:40" ht="18" customHeight="1">
      <c r="B10" s="568"/>
      <c r="C10" s="569" t="s">
        <v>33</v>
      </c>
      <c r="D10" s="1563" t="s">
        <v>34</v>
      </c>
      <c r="E10" s="1562" t="s">
        <v>34</v>
      </c>
      <c r="F10" s="1562" t="s">
        <v>34</v>
      </c>
      <c r="G10" s="1562" t="s">
        <v>34</v>
      </c>
      <c r="H10" s="1562" t="s">
        <v>34</v>
      </c>
      <c r="I10" s="1562" t="s">
        <v>34</v>
      </c>
      <c r="J10" s="1562" t="s">
        <v>34</v>
      </c>
      <c r="K10" s="1562" t="s">
        <v>34</v>
      </c>
      <c r="L10" s="1562" t="s">
        <v>34</v>
      </c>
      <c r="M10" s="1562" t="s">
        <v>34</v>
      </c>
      <c r="N10" s="1562" t="s">
        <v>34</v>
      </c>
      <c r="O10" s="1169">
        <v>89.6</v>
      </c>
      <c r="P10" s="1169">
        <v>112</v>
      </c>
      <c r="Q10" s="1169">
        <v>110.4</v>
      </c>
      <c r="R10" s="1169">
        <v>117.1</v>
      </c>
      <c r="S10" s="1169">
        <v>102.7</v>
      </c>
      <c r="T10" s="1169">
        <v>112.6</v>
      </c>
      <c r="U10" s="1169">
        <v>120.3</v>
      </c>
      <c r="V10" s="46">
        <v>112.2</v>
      </c>
      <c r="W10" s="1169">
        <v>117.7</v>
      </c>
      <c r="X10" s="1169">
        <v>98.9</v>
      </c>
      <c r="Y10" s="306">
        <v>103.3</v>
      </c>
      <c r="Z10" s="306">
        <v>109.9</v>
      </c>
      <c r="AA10" s="306">
        <v>100.6</v>
      </c>
      <c r="AB10" s="306">
        <v>111.6</v>
      </c>
      <c r="AC10" s="306">
        <v>113.7</v>
      </c>
      <c r="AD10" s="306">
        <v>115.1</v>
      </c>
      <c r="AE10" s="306">
        <v>116.5</v>
      </c>
      <c r="AF10" s="306">
        <v>105.8</v>
      </c>
      <c r="AG10" s="306">
        <v>110.2</v>
      </c>
      <c r="AH10" s="306">
        <v>110.3</v>
      </c>
      <c r="AI10" s="393">
        <v>136.9</v>
      </c>
      <c r="AJ10" s="393">
        <v>110.9</v>
      </c>
      <c r="AK10" s="306">
        <v>103.9</v>
      </c>
      <c r="AL10" s="385">
        <v>102.5</v>
      </c>
      <c r="AM10" s="3166">
        <v>110.1</v>
      </c>
      <c r="AN10" s="535">
        <f>AN9/AM9%</f>
        <v>114.1</v>
      </c>
    </row>
    <row r="11" spans="2:40" ht="26.4">
      <c r="B11" s="568" t="s">
        <v>99</v>
      </c>
      <c r="C11" s="569" t="s">
        <v>10</v>
      </c>
      <c r="D11" s="1564" t="s">
        <v>34</v>
      </c>
      <c r="E11" s="1562" t="s">
        <v>34</v>
      </c>
      <c r="F11" s="1562" t="s">
        <v>34</v>
      </c>
      <c r="G11" s="1562" t="s">
        <v>34</v>
      </c>
      <c r="H11" s="1562" t="s">
        <v>34</v>
      </c>
      <c r="I11" s="1562" t="s">
        <v>34</v>
      </c>
      <c r="J11" s="1562" t="s">
        <v>34</v>
      </c>
      <c r="K11" s="1562" t="s">
        <v>34</v>
      </c>
      <c r="L11" s="1562" t="s">
        <v>34</v>
      </c>
      <c r="M11" s="1562" t="s">
        <v>34</v>
      </c>
      <c r="N11" s="1562" t="s">
        <v>34</v>
      </c>
      <c r="O11" s="47">
        <v>21.5</v>
      </c>
      <c r="P11" s="47">
        <v>14</v>
      </c>
      <c r="Q11" s="47">
        <v>7.5</v>
      </c>
      <c r="R11" s="47">
        <v>5.75</v>
      </c>
      <c r="S11" s="47">
        <v>7</v>
      </c>
      <c r="T11" s="47">
        <v>4.75</v>
      </c>
      <c r="U11" s="47">
        <v>4.25</v>
      </c>
      <c r="V11" s="47">
        <v>5.25</v>
      </c>
      <c r="W11" s="47">
        <v>5.25</v>
      </c>
      <c r="X11" s="47">
        <v>3.75</v>
      </c>
      <c r="Y11" s="409">
        <v>3.75</v>
      </c>
      <c r="Z11" s="409">
        <v>4.75</v>
      </c>
      <c r="AA11" s="409">
        <v>4.5</v>
      </c>
      <c r="AB11" s="409">
        <v>2.75</v>
      </c>
      <c r="AC11" s="409">
        <v>2.25</v>
      </c>
      <c r="AD11" s="409">
        <v>1.75</v>
      </c>
      <c r="AE11" s="409">
        <v>1.75</v>
      </c>
      <c r="AF11" s="409">
        <v>1.75</v>
      </c>
      <c r="AG11" s="409">
        <v>1.75</v>
      </c>
      <c r="AH11" s="409">
        <v>1.75</v>
      </c>
      <c r="AI11" s="1628">
        <v>0.11</v>
      </c>
      <c r="AJ11" s="1628">
        <v>1.8</v>
      </c>
      <c r="AK11" s="409">
        <v>6.8</v>
      </c>
      <c r="AL11" s="548">
        <v>5.8</v>
      </c>
      <c r="AM11" s="1628">
        <v>5.8</v>
      </c>
      <c r="AN11" s="2845">
        <v>4.05</v>
      </c>
    </row>
    <row r="12" spans="2:40" ht="26.4">
      <c r="B12" s="568" t="s">
        <v>100</v>
      </c>
      <c r="C12" s="569" t="s">
        <v>10</v>
      </c>
      <c r="D12" s="1564" t="s">
        <v>34</v>
      </c>
      <c r="E12" s="1562" t="s">
        <v>34</v>
      </c>
      <c r="F12" s="1562" t="s">
        <v>34</v>
      </c>
      <c r="G12" s="1562" t="s">
        <v>34</v>
      </c>
      <c r="H12" s="1562" t="s">
        <v>34</v>
      </c>
      <c r="I12" s="1562" t="s">
        <v>34</v>
      </c>
      <c r="J12" s="1562" t="s">
        <v>34</v>
      </c>
      <c r="K12" s="1562" t="s">
        <v>34</v>
      </c>
      <c r="L12" s="1562" t="s">
        <v>34</v>
      </c>
      <c r="M12" s="1562" t="s">
        <v>34</v>
      </c>
      <c r="N12" s="1562" t="s">
        <v>34</v>
      </c>
      <c r="O12" s="47">
        <v>23</v>
      </c>
      <c r="P12" s="47">
        <v>15.5</v>
      </c>
      <c r="Q12" s="47">
        <v>8.75</v>
      </c>
      <c r="R12" s="47">
        <v>6.75</v>
      </c>
      <c r="S12" s="47">
        <v>8</v>
      </c>
      <c r="T12" s="47">
        <v>6</v>
      </c>
      <c r="U12" s="47">
        <v>5.5</v>
      </c>
      <c r="V12" s="47">
        <v>6.5</v>
      </c>
      <c r="W12" s="47">
        <v>6.5</v>
      </c>
      <c r="X12" s="47">
        <v>5</v>
      </c>
      <c r="Y12" s="409">
        <v>5</v>
      </c>
      <c r="Z12" s="409">
        <v>6</v>
      </c>
      <c r="AA12" s="409">
        <v>5.75</v>
      </c>
      <c r="AB12" s="409">
        <v>4</v>
      </c>
      <c r="AC12" s="409">
        <v>3</v>
      </c>
      <c r="AD12" s="409">
        <v>2.5</v>
      </c>
      <c r="AE12" s="409">
        <v>2.5</v>
      </c>
      <c r="AF12" s="409">
        <v>2.5</v>
      </c>
      <c r="AG12" s="409">
        <v>2.5</v>
      </c>
      <c r="AH12" s="409">
        <v>2.5</v>
      </c>
      <c r="AI12" s="1628">
        <v>0.5</v>
      </c>
      <c r="AJ12" s="1628">
        <v>2.25</v>
      </c>
      <c r="AK12" s="409">
        <v>7.25</v>
      </c>
      <c r="AL12" s="548">
        <v>6.25</v>
      </c>
      <c r="AM12" s="1628">
        <v>6.25</v>
      </c>
      <c r="AN12" s="2845">
        <v>4.5</v>
      </c>
    </row>
    <row r="13" spans="2:40" ht="18" customHeight="1">
      <c r="B13" s="656" t="s">
        <v>309</v>
      </c>
      <c r="C13" s="616" t="s">
        <v>10</v>
      </c>
      <c r="D13" s="1564" t="s">
        <v>34</v>
      </c>
      <c r="E13" s="1562" t="s">
        <v>34</v>
      </c>
      <c r="F13" s="1562" t="s">
        <v>34</v>
      </c>
      <c r="G13" s="1562" t="s">
        <v>34</v>
      </c>
      <c r="H13" s="1562" t="s">
        <v>34</v>
      </c>
      <c r="I13" s="1562" t="s">
        <v>34</v>
      </c>
      <c r="J13" s="1562" t="s">
        <v>34</v>
      </c>
      <c r="K13" s="1562" t="s">
        <v>34</v>
      </c>
      <c r="L13" s="1562" t="s">
        <v>34</v>
      </c>
      <c r="M13" s="1562" t="s">
        <v>34</v>
      </c>
      <c r="N13" s="1562" t="s">
        <v>34</v>
      </c>
      <c r="O13" s="47">
        <v>19</v>
      </c>
      <c r="P13" s="47">
        <v>11.5</v>
      </c>
      <c r="Q13" s="47">
        <v>6.75</v>
      </c>
      <c r="R13" s="47">
        <v>5.25</v>
      </c>
      <c r="S13" s="47">
        <v>6.5</v>
      </c>
      <c r="T13" s="47">
        <v>4.5</v>
      </c>
      <c r="U13" s="47">
        <v>4</v>
      </c>
      <c r="V13" s="47">
        <v>5</v>
      </c>
      <c r="W13" s="47">
        <v>5</v>
      </c>
      <c r="X13" s="47">
        <v>3.5</v>
      </c>
      <c r="Y13" s="409">
        <v>3.5</v>
      </c>
      <c r="Z13" s="409">
        <v>4.5</v>
      </c>
      <c r="AA13" s="409">
        <v>4.25</v>
      </c>
      <c r="AB13" s="409">
        <v>2.5</v>
      </c>
      <c r="AC13" s="409">
        <v>2</v>
      </c>
      <c r="AD13" s="409">
        <v>1.5</v>
      </c>
      <c r="AE13" s="409">
        <v>1.5</v>
      </c>
      <c r="AF13" s="409">
        <v>1.5</v>
      </c>
      <c r="AG13" s="409">
        <v>1.5</v>
      </c>
      <c r="AH13" s="409">
        <v>1.5</v>
      </c>
      <c r="AI13" s="1628">
        <v>0.1</v>
      </c>
      <c r="AJ13" s="1628">
        <v>1.75</v>
      </c>
      <c r="AK13" s="409">
        <v>6.75</v>
      </c>
      <c r="AL13" s="548">
        <v>5.75</v>
      </c>
      <c r="AM13" s="1628">
        <v>5.75</v>
      </c>
      <c r="AN13" s="2845">
        <v>4</v>
      </c>
    </row>
    <row r="14" spans="2:40" ht="18" customHeight="1">
      <c r="B14" s="656" t="s">
        <v>326</v>
      </c>
      <c r="C14" s="616"/>
      <c r="D14" s="1565"/>
      <c r="E14" s="1566"/>
      <c r="F14" s="1566"/>
      <c r="G14" s="1566"/>
      <c r="H14" s="1566"/>
      <c r="I14" s="1566"/>
      <c r="J14" s="1566"/>
      <c r="K14" s="1566"/>
      <c r="L14" s="1566"/>
      <c r="M14" s="1566"/>
      <c r="N14" s="1566"/>
      <c r="O14" s="47"/>
      <c r="P14" s="47"/>
      <c r="Q14" s="47"/>
      <c r="R14" s="47"/>
      <c r="S14" s="47"/>
      <c r="T14" s="47"/>
      <c r="U14" s="47"/>
      <c r="V14" s="47"/>
      <c r="W14" s="47"/>
      <c r="X14" s="47"/>
      <c r="Y14" s="409"/>
      <c r="Z14" s="409"/>
      <c r="AA14" s="409"/>
      <c r="AB14" s="409"/>
      <c r="AC14" s="409"/>
      <c r="AD14" s="409"/>
      <c r="AE14" s="409"/>
      <c r="AF14" s="409"/>
      <c r="AG14" s="409"/>
      <c r="AH14" s="409"/>
      <c r="AI14" s="1628"/>
      <c r="AJ14" s="1628"/>
      <c r="AK14" s="409"/>
      <c r="AL14" s="548"/>
      <c r="AM14" s="1628"/>
      <c r="AN14" s="2845"/>
    </row>
    <row r="15" spans="2:40" s="35" customFormat="1" ht="18" customHeight="1">
      <c r="B15" s="1862" t="s">
        <v>658</v>
      </c>
      <c r="C15" s="657" t="s">
        <v>101</v>
      </c>
      <c r="D15" s="1567">
        <v>65</v>
      </c>
      <c r="E15" s="1568">
        <v>95</v>
      </c>
      <c r="F15" s="1568">
        <v>109.57</v>
      </c>
      <c r="G15" s="1568">
        <v>157.66999999999999</v>
      </c>
      <c r="H15" s="1568">
        <v>213.44</v>
      </c>
      <c r="I15" s="1568">
        <v>243.72</v>
      </c>
      <c r="J15" s="1568">
        <v>246.8</v>
      </c>
      <c r="K15" s="1568">
        <v>287.55</v>
      </c>
      <c r="L15" s="1568">
        <v>351.8</v>
      </c>
      <c r="M15" s="1568">
        <v>350.4</v>
      </c>
      <c r="N15" s="1568">
        <v>414.83</v>
      </c>
      <c r="O15" s="279">
        <v>434.64</v>
      </c>
      <c r="P15" s="279">
        <v>409.39</v>
      </c>
      <c r="Q15" s="279">
        <v>407.95</v>
      </c>
      <c r="R15" s="279">
        <v>388.89</v>
      </c>
      <c r="S15" s="279">
        <v>365.4</v>
      </c>
      <c r="T15" s="1465">
        <v>323.48</v>
      </c>
      <c r="U15" s="1465">
        <v>310.25</v>
      </c>
      <c r="V15" s="1465">
        <v>276.67</v>
      </c>
      <c r="W15" s="1465">
        <v>240.92</v>
      </c>
      <c r="X15" s="1465">
        <v>311.62</v>
      </c>
      <c r="Y15" s="415">
        <v>301.57</v>
      </c>
      <c r="Z15" s="415">
        <v>296.33999999999997</v>
      </c>
      <c r="AA15" s="415">
        <v>325.7</v>
      </c>
      <c r="AB15" s="415">
        <v>316.08</v>
      </c>
      <c r="AC15" s="415">
        <v>315.51</v>
      </c>
      <c r="AD15" s="415">
        <v>377.01</v>
      </c>
      <c r="AE15" s="415">
        <v>394.31</v>
      </c>
      <c r="AF15" s="415">
        <v>377.77</v>
      </c>
      <c r="AG15" s="415">
        <v>361.34</v>
      </c>
      <c r="AH15" s="1466">
        <v>383.95</v>
      </c>
      <c r="AI15" s="1883">
        <v>389.93</v>
      </c>
      <c r="AJ15" s="1883">
        <v>386.29</v>
      </c>
      <c r="AK15" s="1466">
        <v>446.07</v>
      </c>
      <c r="AL15" s="2849">
        <v>420.21</v>
      </c>
      <c r="AM15" s="1883">
        <v>398.12</v>
      </c>
      <c r="AN15" s="2668">
        <v>375.92</v>
      </c>
    </row>
    <row r="16" spans="2:40" ht="18" customHeight="1">
      <c r="B16" s="1571" t="s">
        <v>659</v>
      </c>
      <c r="C16" s="657" t="s">
        <v>101</v>
      </c>
      <c r="D16" s="1564" t="s">
        <v>34</v>
      </c>
      <c r="E16" s="1562" t="s">
        <v>34</v>
      </c>
      <c r="F16" s="1562" t="s">
        <v>34</v>
      </c>
      <c r="G16" s="1562" t="s">
        <v>34</v>
      </c>
      <c r="H16" s="1562" t="s">
        <v>34</v>
      </c>
      <c r="I16" s="1562" t="s">
        <v>34</v>
      </c>
      <c r="J16" s="1562" t="s">
        <v>34</v>
      </c>
      <c r="K16" s="1562" t="s">
        <v>34</v>
      </c>
      <c r="L16" s="1562" t="s">
        <v>34</v>
      </c>
      <c r="M16" s="1562" t="s">
        <v>34</v>
      </c>
      <c r="N16" s="1562" t="s">
        <v>34</v>
      </c>
      <c r="O16" s="279">
        <v>401.1</v>
      </c>
      <c r="P16" s="279">
        <v>366.85</v>
      </c>
      <c r="Q16" s="279">
        <v>385.57</v>
      </c>
      <c r="R16" s="279">
        <v>439.78</v>
      </c>
      <c r="S16" s="279">
        <v>453.4</v>
      </c>
      <c r="T16" s="1467">
        <v>402.54</v>
      </c>
      <c r="U16" s="1467">
        <v>389.51</v>
      </c>
      <c r="V16" s="1467">
        <v>378.29</v>
      </c>
      <c r="W16" s="1467">
        <v>351.66</v>
      </c>
      <c r="X16" s="1467">
        <v>432.73</v>
      </c>
      <c r="Y16" s="415">
        <v>399.46</v>
      </c>
      <c r="Z16" s="415">
        <v>411.98</v>
      </c>
      <c r="AA16" s="415">
        <v>418.5</v>
      </c>
      <c r="AB16" s="415">
        <v>419.75</v>
      </c>
      <c r="AC16" s="415">
        <v>418.52</v>
      </c>
      <c r="AD16" s="415">
        <v>418.39</v>
      </c>
      <c r="AE16" s="415">
        <v>436.25</v>
      </c>
      <c r="AF16" s="415">
        <v>425.76</v>
      </c>
      <c r="AG16" s="415">
        <v>426.23</v>
      </c>
      <c r="AH16" s="415">
        <v>429.8</v>
      </c>
      <c r="AI16" s="1884">
        <v>444.48</v>
      </c>
      <c r="AJ16" s="1884">
        <v>456.74</v>
      </c>
      <c r="AK16" s="415">
        <v>468.69</v>
      </c>
      <c r="AL16" s="2850">
        <v>454.3</v>
      </c>
      <c r="AM16" s="1884">
        <v>430.64</v>
      </c>
      <c r="AN16" s="2846">
        <v>424.1</v>
      </c>
    </row>
    <row r="17" spans="2:40" ht="18" customHeight="1" thickBot="1">
      <c r="B17" s="658" t="s">
        <v>660</v>
      </c>
      <c r="C17" s="649" t="s">
        <v>101</v>
      </c>
      <c r="D17" s="1569">
        <v>41.81</v>
      </c>
      <c r="E17" s="1570">
        <v>74.77</v>
      </c>
      <c r="F17" s="1570">
        <v>80.98</v>
      </c>
      <c r="G17" s="1570">
        <v>107.83</v>
      </c>
      <c r="H17" s="1570">
        <v>145.46</v>
      </c>
      <c r="I17" s="1570">
        <v>184.87</v>
      </c>
      <c r="J17" s="1570">
        <v>214.33</v>
      </c>
      <c r="K17" s="1570">
        <v>213.14</v>
      </c>
      <c r="L17" s="1570">
        <v>242.05</v>
      </c>
      <c r="M17" s="1570">
        <v>254.24</v>
      </c>
      <c r="N17" s="1570">
        <v>259.54000000000002</v>
      </c>
      <c r="O17" s="1468">
        <v>257.47000000000003</v>
      </c>
      <c r="P17" s="1468">
        <v>243.1</v>
      </c>
      <c r="Q17" s="1468">
        <v>262.7</v>
      </c>
      <c r="R17" s="1468">
        <v>289.05</v>
      </c>
      <c r="S17" s="1468">
        <v>293.58</v>
      </c>
      <c r="T17" s="1468">
        <v>259.99</v>
      </c>
      <c r="U17" s="1468">
        <v>247.61</v>
      </c>
      <c r="V17" s="1468">
        <v>230.35</v>
      </c>
      <c r="W17" s="1468">
        <v>222.02</v>
      </c>
      <c r="X17" s="1468">
        <v>286.58</v>
      </c>
      <c r="Y17" s="1468">
        <v>289.51</v>
      </c>
      <c r="Z17" s="1468">
        <v>334.84</v>
      </c>
      <c r="AA17" s="1468">
        <v>347.21</v>
      </c>
      <c r="AB17" s="1468">
        <v>341</v>
      </c>
      <c r="AC17" s="1468">
        <v>351.23</v>
      </c>
      <c r="AD17" s="1469">
        <v>392</v>
      </c>
      <c r="AE17" s="1470">
        <v>400.21</v>
      </c>
      <c r="AF17" s="1470">
        <v>383.49</v>
      </c>
      <c r="AG17" s="1470">
        <v>369.18</v>
      </c>
      <c r="AH17" s="1470">
        <v>386.34</v>
      </c>
      <c r="AI17" s="1885">
        <v>415.32</v>
      </c>
      <c r="AJ17" s="1885">
        <v>422.52</v>
      </c>
      <c r="AK17" s="1470">
        <v>466.93</v>
      </c>
      <c r="AL17" s="2851">
        <v>467.6</v>
      </c>
      <c r="AM17" s="1885">
        <v>452.26</v>
      </c>
      <c r="AN17" s="2847">
        <v>452.69</v>
      </c>
    </row>
    <row r="18" spans="2:40">
      <c r="E18" s="207"/>
      <c r="F18" s="207"/>
      <c r="G18" s="207"/>
      <c r="H18" s="207"/>
      <c r="I18" s="207"/>
      <c r="J18" s="207"/>
      <c r="K18" s="207"/>
      <c r="L18" s="207"/>
      <c r="M18" s="207"/>
      <c r="N18" s="207"/>
      <c r="P18" s="207"/>
      <c r="Q18" s="207"/>
      <c r="R18" s="207"/>
      <c r="S18" s="207"/>
      <c r="T18" s="207"/>
      <c r="U18" s="207"/>
      <c r="V18" s="207"/>
      <c r="W18" s="207"/>
      <c r="X18" s="207"/>
      <c r="Y18" s="207"/>
      <c r="Z18" s="207"/>
      <c r="AA18" s="207"/>
      <c r="AB18" s="207"/>
      <c r="AC18" s="207"/>
      <c r="AD18" s="207"/>
      <c r="AE18" s="207"/>
      <c r="AF18" s="207"/>
      <c r="AG18" s="207"/>
      <c r="AH18" s="207"/>
    </row>
    <row r="19" spans="2:40" ht="41.25" customHeight="1">
      <c r="B19" s="3312" t="s">
        <v>216</v>
      </c>
      <c r="C19" s="3312"/>
      <c r="D19" s="3312"/>
      <c r="E19" s="3312"/>
      <c r="F19" s="3312"/>
      <c r="G19" s="3312"/>
      <c r="H19" s="3312"/>
      <c r="I19" s="3312"/>
      <c r="J19" s="3312"/>
      <c r="K19" s="3312"/>
      <c r="L19" s="3312"/>
      <c r="M19" s="3312"/>
      <c r="N19" s="3312"/>
      <c r="O19" s="3312"/>
      <c r="P19" s="3312"/>
      <c r="Q19" s="3312"/>
      <c r="R19" s="3312"/>
      <c r="S19" s="3312"/>
      <c r="T19" s="3312"/>
      <c r="U19" s="1572"/>
      <c r="V19" s="1572"/>
      <c r="W19" s="29"/>
    </row>
    <row r="20" spans="2:40" ht="16.5" customHeight="1">
      <c r="B20" s="3312" t="s">
        <v>320</v>
      </c>
      <c r="C20" s="3312"/>
      <c r="D20" s="3312"/>
      <c r="E20" s="3312"/>
      <c r="F20" s="3312"/>
      <c r="G20" s="3312"/>
      <c r="H20" s="3312"/>
      <c r="I20" s="3312"/>
      <c r="J20" s="3312"/>
      <c r="K20" s="3312"/>
      <c r="L20" s="3312"/>
      <c r="M20" s="3312"/>
      <c r="N20" s="3312"/>
      <c r="O20" s="3312"/>
      <c r="P20" s="3312"/>
      <c r="Q20" s="3312"/>
      <c r="R20" s="3312"/>
      <c r="S20" s="3312"/>
      <c r="T20" s="3312"/>
      <c r="U20" s="29"/>
      <c r="V20" s="29"/>
      <c r="W20" s="29"/>
    </row>
    <row r="21" spans="2:40" ht="15" customHeight="1">
      <c r="B21" s="3310" t="s">
        <v>310</v>
      </c>
      <c r="C21" s="3311"/>
      <c r="D21" s="3311"/>
      <c r="E21" s="3311"/>
      <c r="F21" s="3311"/>
      <c r="G21" s="3311"/>
      <c r="H21" s="3311"/>
      <c r="I21" s="3311"/>
      <c r="J21" s="3311"/>
      <c r="K21" s="3311"/>
      <c r="L21" s="3311"/>
      <c r="M21" s="3311"/>
      <c r="N21" s="3311"/>
      <c r="O21" s="3311"/>
      <c r="P21" s="3311"/>
      <c r="Q21" s="3311"/>
    </row>
    <row r="22" spans="2:40" ht="15" customHeight="1">
      <c r="B22" s="1785" t="s">
        <v>617</v>
      </c>
      <c r="C22" s="1548"/>
      <c r="D22" s="1548"/>
      <c r="E22" s="1548"/>
      <c r="F22" s="1548"/>
      <c r="G22" s="1548"/>
      <c r="H22" s="1548"/>
      <c r="I22" s="1548"/>
      <c r="J22" s="1548"/>
      <c r="K22" s="1548"/>
      <c r="L22" s="1548"/>
      <c r="M22" s="1548"/>
      <c r="N22" s="1548"/>
      <c r="O22" s="1548"/>
      <c r="P22" s="1548"/>
      <c r="Q22" s="1548"/>
    </row>
    <row r="23" spans="2:40" ht="15" customHeight="1">
      <c r="B23" s="1786" t="s">
        <v>618</v>
      </c>
      <c r="C23" s="1548"/>
      <c r="D23" s="1548"/>
      <c r="E23" s="1548"/>
      <c r="F23" s="1548"/>
      <c r="G23" s="1548"/>
      <c r="H23" s="1548"/>
      <c r="I23" s="1548"/>
      <c r="J23" s="1548"/>
      <c r="K23" s="1548"/>
      <c r="L23" s="1548"/>
      <c r="M23" s="1548"/>
      <c r="N23" s="1548"/>
      <c r="O23" s="1548"/>
      <c r="P23" s="1548"/>
      <c r="Q23" s="1548"/>
    </row>
    <row r="24" spans="2:40">
      <c r="D24" s="280"/>
      <c r="E24" s="281"/>
      <c r="O24" s="280"/>
      <c r="P24" s="281"/>
    </row>
    <row r="25" spans="2:40">
      <c r="B25" s="160" t="s">
        <v>395</v>
      </c>
      <c r="D25" s="328"/>
      <c r="E25" s="328"/>
      <c r="F25" s="328"/>
      <c r="G25" s="328"/>
      <c r="H25" s="328"/>
      <c r="I25" s="495"/>
      <c r="J25" s="328"/>
      <c r="K25" s="328"/>
      <c r="L25" s="328"/>
      <c r="M25" s="328"/>
      <c r="N25" s="328"/>
      <c r="O25" s="328"/>
      <c r="P25" s="328"/>
      <c r="Q25" s="328"/>
      <c r="R25" s="328"/>
      <c r="S25" s="328"/>
      <c r="T25" s="258"/>
      <c r="U25" s="328"/>
      <c r="V25" s="328"/>
      <c r="W25" s="328"/>
      <c r="X25" s="328"/>
      <c r="Y25" s="328"/>
      <c r="Z25" s="328"/>
      <c r="AA25" s="207"/>
      <c r="AB25" s="207"/>
      <c r="AC25" s="207"/>
    </row>
    <row r="26" spans="2:40">
      <c r="D26" s="281"/>
      <c r="E26" s="132"/>
      <c r="F26" s="132"/>
      <c r="G26" s="132"/>
      <c r="H26" s="132"/>
      <c r="I26" s="132"/>
      <c r="J26" s="281"/>
      <c r="K26" s="281"/>
      <c r="L26" s="281"/>
      <c r="M26" s="281"/>
      <c r="N26" s="281"/>
      <c r="O26" s="281"/>
      <c r="P26" s="132"/>
      <c r="Q26" s="132"/>
      <c r="R26" s="132"/>
      <c r="S26" s="132"/>
      <c r="T26" s="132"/>
      <c r="U26" s="281"/>
      <c r="V26" s="281"/>
      <c r="W26" s="281"/>
      <c r="X26" s="281"/>
      <c r="Y26" s="281"/>
      <c r="Z26" s="281"/>
      <c r="AA26" s="207"/>
    </row>
    <row r="27" spans="2:40">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row>
    <row r="28" spans="2:40">
      <c r="B28" s="280"/>
      <c r="C28" s="121"/>
      <c r="D28" s="133"/>
      <c r="E28" s="133"/>
      <c r="F28" s="133"/>
      <c r="G28" s="133"/>
      <c r="H28" s="133"/>
      <c r="I28" s="133"/>
      <c r="J28" s="133"/>
      <c r="K28" s="135"/>
      <c r="L28" s="132"/>
      <c r="M28" s="132"/>
      <c r="N28" s="114"/>
      <c r="O28" s="133"/>
      <c r="P28" s="133"/>
      <c r="Q28" s="133"/>
      <c r="R28" s="133"/>
      <c r="S28" s="133"/>
      <c r="T28" s="133"/>
      <c r="U28" s="133"/>
      <c r="V28" s="135"/>
      <c r="W28" s="132"/>
      <c r="X28" s="132"/>
      <c r="Y28" s="114"/>
    </row>
    <row r="29" spans="2:40">
      <c r="B29" s="397"/>
      <c r="C29" s="280"/>
      <c r="D29" s="133"/>
      <c r="E29" s="132"/>
      <c r="F29" s="133"/>
      <c r="G29" s="133"/>
      <c r="H29" s="133"/>
      <c r="I29" s="133"/>
      <c r="J29" s="133"/>
      <c r="K29" s="135"/>
      <c r="L29" s="132"/>
      <c r="M29" s="132"/>
      <c r="N29" s="163"/>
      <c r="O29" s="133"/>
      <c r="P29" s="132"/>
      <c r="Q29" s="133"/>
      <c r="R29" s="133"/>
      <c r="S29" s="133"/>
      <c r="T29" s="133"/>
      <c r="U29" s="133"/>
      <c r="V29" s="135"/>
      <c r="W29" s="132"/>
      <c r="X29" s="132"/>
      <c r="Y29" s="163"/>
    </row>
    <row r="30" spans="2:40">
      <c r="D30" s="166"/>
      <c r="E30" s="166"/>
      <c r="F30" s="166"/>
      <c r="G30" s="133"/>
      <c r="H30" s="166"/>
      <c r="I30" s="133"/>
      <c r="J30" s="133"/>
      <c r="K30" s="166"/>
      <c r="L30" s="166"/>
      <c r="M30" s="166"/>
      <c r="N30" s="131"/>
      <c r="O30" s="166"/>
      <c r="P30" s="166"/>
      <c r="Q30" s="166"/>
      <c r="R30" s="133"/>
      <c r="S30" s="166"/>
      <c r="T30" s="133"/>
      <c r="U30" s="133"/>
      <c r="V30" s="166"/>
      <c r="W30" s="166"/>
      <c r="X30" s="166"/>
      <c r="Y30" s="131"/>
    </row>
    <row r="31" spans="2:40">
      <c r="D31" s="166"/>
      <c r="E31" s="166"/>
      <c r="F31" s="133"/>
      <c r="G31" s="133"/>
      <c r="H31" s="166"/>
      <c r="I31" s="166"/>
      <c r="J31" s="166"/>
      <c r="K31" s="166"/>
      <c r="L31" s="166"/>
      <c r="M31" s="166"/>
      <c r="N31" s="167"/>
      <c r="O31" s="166"/>
      <c r="P31" s="166"/>
      <c r="Q31" s="133"/>
      <c r="R31" s="133"/>
      <c r="S31" s="166"/>
      <c r="T31" s="166"/>
      <c r="U31" s="166"/>
      <c r="V31" s="166"/>
      <c r="W31" s="166"/>
      <c r="X31" s="166"/>
      <c r="Y31" s="167"/>
    </row>
    <row r="32" spans="2:40">
      <c r="D32" s="166"/>
      <c r="E32" s="166"/>
      <c r="F32" s="133"/>
      <c r="G32" s="133"/>
      <c r="H32" s="166"/>
      <c r="I32" s="166"/>
      <c r="J32" s="166"/>
      <c r="K32" s="166"/>
      <c r="L32" s="166"/>
      <c r="M32" s="166"/>
      <c r="N32" s="167"/>
      <c r="O32" s="166"/>
      <c r="P32" s="166"/>
      <c r="Q32" s="133"/>
      <c r="R32" s="133"/>
      <c r="S32" s="166"/>
      <c r="T32" s="166"/>
      <c r="U32" s="166"/>
      <c r="V32" s="166"/>
      <c r="W32" s="166"/>
      <c r="X32" s="166"/>
      <c r="Y32" s="167"/>
    </row>
    <row r="33" spans="4:25">
      <c r="D33" s="168"/>
      <c r="E33" s="168"/>
      <c r="F33" s="168"/>
      <c r="G33" s="168"/>
      <c r="H33" s="168"/>
      <c r="I33" s="134"/>
      <c r="J33" s="134"/>
      <c r="K33" s="134"/>
      <c r="L33" s="134"/>
      <c r="M33" s="134"/>
      <c r="N33" s="116"/>
      <c r="O33" s="168"/>
      <c r="P33" s="168"/>
      <c r="Q33" s="168"/>
      <c r="R33" s="168"/>
      <c r="S33" s="168"/>
      <c r="T33" s="134"/>
      <c r="U33" s="134"/>
      <c r="V33" s="134"/>
      <c r="W33" s="134"/>
      <c r="X33" s="134"/>
      <c r="Y33" s="116"/>
    </row>
    <row r="34" spans="4:25">
      <c r="D34" s="168"/>
      <c r="E34" s="168"/>
      <c r="F34" s="168"/>
      <c r="G34" s="168"/>
      <c r="H34" s="168"/>
      <c r="I34" s="115"/>
      <c r="J34" s="115"/>
      <c r="K34" s="115"/>
      <c r="L34" s="115"/>
      <c r="M34" s="115"/>
      <c r="N34" s="116"/>
      <c r="O34" s="168"/>
      <c r="P34" s="168"/>
      <c r="Q34" s="168"/>
      <c r="R34" s="168"/>
      <c r="S34" s="168"/>
      <c r="T34" s="115"/>
      <c r="U34" s="115"/>
      <c r="V34" s="115"/>
      <c r="W34" s="115"/>
      <c r="X34" s="115"/>
      <c r="Y34" s="116"/>
    </row>
  </sheetData>
  <mergeCells count="9">
    <mergeCell ref="AL2:AM2"/>
    <mergeCell ref="N2:O2"/>
    <mergeCell ref="Y2:Z2"/>
    <mergeCell ref="B1:O1"/>
    <mergeCell ref="B4:C4"/>
    <mergeCell ref="B21:Q21"/>
    <mergeCell ref="B20:T20"/>
    <mergeCell ref="F2:G2"/>
    <mergeCell ref="B19:T19"/>
  </mergeCells>
  <phoneticPr fontId="0" type="noConversion"/>
  <hyperlinks>
    <hyperlink ref="F2:G2" location="'SPIS TABLIC'!A1" display="Powrót do spisu" xr:uid="{00000000-0004-0000-0D00-000000000000}"/>
    <hyperlink ref="AL2:AM2" location="'SPIS TABLIC'!A1" display="Powrót do spisu" xr:uid="{00000000-0004-0000-0D00-000001000000}"/>
    <hyperlink ref="N2:O2" location="'SPIS TABLIC'!A1" display="Powrót do spisu" xr:uid="{00000000-0004-0000-0D00-000002000000}"/>
    <hyperlink ref="Y2:Z2" location="'SPIS TABLIC'!A1" display="Powrót do spisu" xr:uid="{00000000-0004-0000-0D00-000003000000}"/>
  </hyperlinks>
  <pageMargins left="0.75" right="0.75" top="1" bottom="1" header="0.5" footer="0.5"/>
  <pageSetup paperSize="9" orientation="portrait"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55"/>
  <sheetViews>
    <sheetView zoomScaleNormal="100" workbookViewId="0">
      <pane xSplit="3" ySplit="4" topLeftCell="R5" activePane="bottomRight" state="frozen"/>
      <selection pane="topRight" activeCell="D1" sqref="D1"/>
      <selection pane="bottomLeft" activeCell="A5" sqref="A5"/>
      <selection pane="bottomRight" activeCell="AA2" sqref="AA2:AB2"/>
    </sheetView>
  </sheetViews>
  <sheetFormatPr defaultColWidth="9.109375" defaultRowHeight="13.2"/>
  <cols>
    <col min="1" max="1" width="4.6640625" style="15" customWidth="1"/>
    <col min="2" max="2" width="44" style="15" customWidth="1"/>
    <col min="3" max="3" width="13" style="15" bestFit="1" customWidth="1"/>
    <col min="4" max="24" width="11" style="15" customWidth="1"/>
    <col min="25" max="26" width="10.6640625" style="15" customWidth="1"/>
    <col min="27" max="27" width="10.88671875" style="15" customWidth="1"/>
    <col min="28" max="29" width="10.6640625" style="15" customWidth="1"/>
    <col min="30" max="16384" width="9.109375" style="15"/>
  </cols>
  <sheetData>
    <row r="1" spans="2:29" s="12" customFormat="1" ht="15" customHeight="1">
      <c r="B1" s="3255" t="s">
        <v>233</v>
      </c>
      <c r="C1" s="3255"/>
      <c r="D1" s="3255"/>
      <c r="G1" s="25"/>
    </row>
    <row r="2" spans="2:29" s="12" customFormat="1" ht="15">
      <c r="B2" s="172" t="s">
        <v>219</v>
      </c>
      <c r="C2" s="251">
        <v>46136</v>
      </c>
      <c r="F2" s="3223" t="s">
        <v>203</v>
      </c>
      <c r="G2" s="3223"/>
      <c r="O2" s="3223" t="s">
        <v>203</v>
      </c>
      <c r="P2" s="3223"/>
      <c r="AA2" s="3223" t="s">
        <v>203</v>
      </c>
      <c r="AB2" s="3223"/>
    </row>
    <row r="3" spans="2:29" s="12" customFormat="1" ht="16.2" thickBot="1">
      <c r="B3" s="13" t="s">
        <v>447</v>
      </c>
    </row>
    <row r="4" spans="2:29" ht="18.75" customHeight="1" thickBot="1">
      <c r="B4" s="3313" t="s">
        <v>53</v>
      </c>
      <c r="C4" s="3314"/>
      <c r="D4" s="586">
        <v>2000</v>
      </c>
      <c r="E4" s="586">
        <v>2001</v>
      </c>
      <c r="F4" s="586">
        <v>2002</v>
      </c>
      <c r="G4" s="586">
        <v>2003</v>
      </c>
      <c r="H4" s="586">
        <v>2004</v>
      </c>
      <c r="I4" s="586">
        <v>2005</v>
      </c>
      <c r="J4" s="587">
        <v>2006</v>
      </c>
      <c r="K4" s="587">
        <v>2007</v>
      </c>
      <c r="L4" s="587">
        <v>2008</v>
      </c>
      <c r="M4" s="586">
        <v>2009</v>
      </c>
      <c r="N4" s="588">
        <v>2010</v>
      </c>
      <c r="O4" s="588">
        <v>2011</v>
      </c>
      <c r="P4" s="588">
        <v>2012</v>
      </c>
      <c r="Q4" s="588">
        <v>2013</v>
      </c>
      <c r="R4" s="588">
        <v>2014</v>
      </c>
      <c r="S4" s="589">
        <v>2015</v>
      </c>
      <c r="T4" s="747">
        <v>2016</v>
      </c>
      <c r="U4" s="588">
        <v>2017</v>
      </c>
      <c r="V4" s="588">
        <v>2018</v>
      </c>
      <c r="W4" s="599">
        <v>2019</v>
      </c>
      <c r="X4" s="599">
        <v>2020</v>
      </c>
      <c r="Y4" s="599">
        <v>2021</v>
      </c>
      <c r="Z4" s="599">
        <v>2022</v>
      </c>
      <c r="AA4" s="599">
        <v>2023</v>
      </c>
      <c r="AB4" s="599">
        <v>2024</v>
      </c>
      <c r="AC4" s="627" t="s">
        <v>950</v>
      </c>
    </row>
    <row r="5" spans="2:29" ht="28.8">
      <c r="B5" s="566" t="s">
        <v>237</v>
      </c>
      <c r="C5" s="590"/>
      <c r="D5" s="26"/>
      <c r="E5" s="27"/>
      <c r="F5" s="27"/>
      <c r="G5" s="27"/>
      <c r="H5" s="27"/>
      <c r="I5" s="27"/>
      <c r="J5" s="27"/>
      <c r="K5" s="28"/>
      <c r="L5" s="92"/>
      <c r="M5" s="28"/>
      <c r="N5" s="820"/>
      <c r="O5" s="820"/>
      <c r="P5" s="820"/>
      <c r="Q5" s="820"/>
      <c r="R5" s="820"/>
      <c r="S5" s="533"/>
      <c r="T5" s="537"/>
      <c r="U5" s="820"/>
      <c r="V5" s="820"/>
      <c r="W5" s="820"/>
      <c r="X5" s="1878"/>
      <c r="Y5" s="1878"/>
      <c r="Z5" s="1878"/>
      <c r="AA5" s="1878"/>
      <c r="AB5" s="1878"/>
      <c r="AC5" s="1848"/>
    </row>
    <row r="6" spans="2:29" ht="18" customHeight="1">
      <c r="B6" s="631" t="s">
        <v>182</v>
      </c>
      <c r="C6" s="591" t="s">
        <v>54</v>
      </c>
      <c r="D6" s="316">
        <v>1207062</v>
      </c>
      <c r="E6" s="240">
        <v>1311102</v>
      </c>
      <c r="F6" s="240">
        <v>1229000</v>
      </c>
      <c r="G6" s="240">
        <v>1399782</v>
      </c>
      <c r="H6" s="240">
        <v>1592991</v>
      </c>
      <c r="I6" s="240">
        <v>1668972</v>
      </c>
      <c r="J6" s="240">
        <v>1872063</v>
      </c>
      <c r="K6" s="240">
        <v>2156049</v>
      </c>
      <c r="L6" s="240">
        <v>2378684</v>
      </c>
      <c r="M6" s="317">
        <v>2394122</v>
      </c>
      <c r="N6" s="318">
        <v>2559608</v>
      </c>
      <c r="O6" s="318">
        <v>2895145</v>
      </c>
      <c r="P6" s="318">
        <v>2992224</v>
      </c>
      <c r="Q6" s="318">
        <v>3013185</v>
      </c>
      <c r="R6" s="318">
        <v>3089786</v>
      </c>
      <c r="S6" s="451">
        <v>3181931</v>
      </c>
      <c r="T6" s="748">
        <v>3267373</v>
      </c>
      <c r="U6" s="923">
        <v>3502711</v>
      </c>
      <c r="V6" s="318">
        <v>3739890</v>
      </c>
      <c r="W6" s="318">
        <v>3933421</v>
      </c>
      <c r="X6" s="318">
        <v>3879747</v>
      </c>
      <c r="Y6" s="318">
        <v>4692494</v>
      </c>
      <c r="Z6" s="318">
        <v>6040201</v>
      </c>
      <c r="AA6" s="318">
        <v>6327707</v>
      </c>
      <c r="AB6" s="318">
        <v>6200814</v>
      </c>
      <c r="AC6" s="749">
        <v>5279802</v>
      </c>
    </row>
    <row r="7" spans="2:29" ht="26.4">
      <c r="B7" s="607" t="s">
        <v>55</v>
      </c>
      <c r="C7" s="593" t="s">
        <v>54</v>
      </c>
      <c r="D7" s="319">
        <v>1128123</v>
      </c>
      <c r="E7" s="241">
        <v>1226201</v>
      </c>
      <c r="F7" s="241">
        <v>1171633</v>
      </c>
      <c r="G7" s="241">
        <v>1329693</v>
      </c>
      <c r="H7" s="241">
        <v>1518621</v>
      </c>
      <c r="I7" s="241">
        <v>1603029</v>
      </c>
      <c r="J7" s="241">
        <v>1802535</v>
      </c>
      <c r="K7" s="241">
        <v>2074085</v>
      </c>
      <c r="L7" s="241">
        <v>2289141</v>
      </c>
      <c r="M7" s="242">
        <v>2288129</v>
      </c>
      <c r="N7" s="320">
        <v>2465822</v>
      </c>
      <c r="O7" s="320">
        <v>2772587</v>
      </c>
      <c r="P7" s="320">
        <v>2871650</v>
      </c>
      <c r="Q7" s="320">
        <v>2905879</v>
      </c>
      <c r="R7" s="320">
        <v>2978511</v>
      </c>
      <c r="S7" s="403">
        <v>3077312</v>
      </c>
      <c r="T7" s="540">
        <v>3155433</v>
      </c>
      <c r="U7" s="339">
        <v>3381587</v>
      </c>
      <c r="V7" s="320">
        <v>3627333</v>
      </c>
      <c r="W7" s="320">
        <v>3822439</v>
      </c>
      <c r="X7" s="320">
        <v>3749140</v>
      </c>
      <c r="Y7" s="320">
        <v>4524984</v>
      </c>
      <c r="Z7" s="320">
        <v>5835537</v>
      </c>
      <c r="AA7" s="320">
        <v>6089176</v>
      </c>
      <c r="AB7" s="320">
        <v>5976437</v>
      </c>
      <c r="AC7" s="541">
        <v>5101521</v>
      </c>
    </row>
    <row r="8" spans="2:29" ht="18" customHeight="1">
      <c r="B8" s="604" t="s">
        <v>184</v>
      </c>
      <c r="C8" s="593" t="s">
        <v>54</v>
      </c>
      <c r="D8" s="319">
        <v>1186548</v>
      </c>
      <c r="E8" s="241">
        <v>1302357</v>
      </c>
      <c r="F8" s="241">
        <v>1223483</v>
      </c>
      <c r="G8" s="241">
        <v>1358279</v>
      </c>
      <c r="H8" s="241">
        <v>1507088</v>
      </c>
      <c r="I8" s="241">
        <v>1589197</v>
      </c>
      <c r="J8" s="241">
        <v>1772662</v>
      </c>
      <c r="K8" s="241">
        <v>2024263</v>
      </c>
      <c r="L8" s="241">
        <v>2281902</v>
      </c>
      <c r="M8" s="242">
        <v>2276323</v>
      </c>
      <c r="N8" s="320">
        <v>2425644</v>
      </c>
      <c r="O8" s="320">
        <v>2757672</v>
      </c>
      <c r="P8" s="320">
        <v>2864434</v>
      </c>
      <c r="Q8" s="320">
        <v>2881619</v>
      </c>
      <c r="R8" s="320">
        <v>2954148</v>
      </c>
      <c r="S8" s="403">
        <v>3060449</v>
      </c>
      <c r="T8" s="540">
        <v>3109518</v>
      </c>
      <c r="U8" s="339">
        <v>3319712</v>
      </c>
      <c r="V8" s="320">
        <v>3567051</v>
      </c>
      <c r="W8" s="320">
        <v>3764033</v>
      </c>
      <c r="X8" s="320">
        <v>3711940</v>
      </c>
      <c r="Y8" s="320">
        <v>4385485</v>
      </c>
      <c r="Z8" s="320">
        <v>5676686</v>
      </c>
      <c r="AA8" s="320">
        <v>6013020</v>
      </c>
      <c r="AB8" s="320">
        <v>5921945</v>
      </c>
      <c r="AC8" s="541">
        <v>5034454</v>
      </c>
    </row>
    <row r="9" spans="2:29" ht="26.4">
      <c r="B9" s="592" t="s">
        <v>56</v>
      </c>
      <c r="C9" s="593" t="s">
        <v>54</v>
      </c>
      <c r="D9" s="319">
        <v>1093554</v>
      </c>
      <c r="E9" s="241">
        <v>1194702</v>
      </c>
      <c r="F9" s="241">
        <v>1134859</v>
      </c>
      <c r="G9" s="241">
        <v>1275143</v>
      </c>
      <c r="H9" s="241">
        <v>1434954</v>
      </c>
      <c r="I9" s="241">
        <v>1521994</v>
      </c>
      <c r="J9" s="241">
        <v>1707692</v>
      </c>
      <c r="K9" s="241">
        <v>1955716</v>
      </c>
      <c r="L9" s="241">
        <v>2170191</v>
      </c>
      <c r="M9" s="242">
        <v>2171212</v>
      </c>
      <c r="N9" s="242">
        <v>2339068</v>
      </c>
      <c r="O9" s="320">
        <v>2628981</v>
      </c>
      <c r="P9" s="320">
        <v>2748814</v>
      </c>
      <c r="Q9" s="320">
        <v>2779346</v>
      </c>
      <c r="R9" s="320">
        <v>2841086</v>
      </c>
      <c r="S9" s="403">
        <v>2932972</v>
      </c>
      <c r="T9" s="540">
        <v>2995331</v>
      </c>
      <c r="U9" s="320">
        <v>3213670</v>
      </c>
      <c r="V9" s="320">
        <v>3451730</v>
      </c>
      <c r="W9" s="320">
        <v>3646786</v>
      </c>
      <c r="X9" s="320">
        <v>3565320</v>
      </c>
      <c r="Y9" s="320">
        <v>4269559</v>
      </c>
      <c r="Z9" s="320">
        <v>5479140</v>
      </c>
      <c r="AA9" s="320">
        <v>5761256</v>
      </c>
      <c r="AB9" s="320">
        <v>5684447</v>
      </c>
      <c r="AC9" s="541">
        <v>4868421</v>
      </c>
    </row>
    <row r="10" spans="2:29" ht="18" customHeight="1">
      <c r="B10" s="1209" t="s">
        <v>390</v>
      </c>
      <c r="C10" s="593" t="s">
        <v>54</v>
      </c>
      <c r="D10" s="319">
        <v>20685</v>
      </c>
      <c r="E10" s="241">
        <v>8876</v>
      </c>
      <c r="F10" s="241">
        <v>6009</v>
      </c>
      <c r="G10" s="241">
        <v>40325</v>
      </c>
      <c r="H10" s="241">
        <v>89225</v>
      </c>
      <c r="I10" s="241">
        <v>80227</v>
      </c>
      <c r="J10" s="241">
        <v>99390</v>
      </c>
      <c r="K10" s="241">
        <v>131955</v>
      </c>
      <c r="L10" s="241">
        <v>96988</v>
      </c>
      <c r="M10" s="242">
        <v>117830</v>
      </c>
      <c r="N10" s="320">
        <v>133817</v>
      </c>
      <c r="O10" s="320">
        <v>137553</v>
      </c>
      <c r="P10" s="320">
        <v>127911</v>
      </c>
      <c r="Q10" s="320">
        <v>131727</v>
      </c>
      <c r="R10" s="320">
        <v>135923</v>
      </c>
      <c r="S10" s="403">
        <v>121705</v>
      </c>
      <c r="T10" s="540">
        <v>157855</v>
      </c>
      <c r="U10" s="320">
        <v>182999</v>
      </c>
      <c r="V10" s="320">
        <v>172839</v>
      </c>
      <c r="W10" s="320">
        <v>169388</v>
      </c>
      <c r="X10" s="320">
        <v>167807</v>
      </c>
      <c r="Y10" s="320">
        <v>307009</v>
      </c>
      <c r="Z10" s="320">
        <v>363515</v>
      </c>
      <c r="AA10" s="320">
        <v>314687</v>
      </c>
      <c r="AB10" s="320">
        <v>278868</v>
      </c>
      <c r="AC10" s="541">
        <v>245348</v>
      </c>
    </row>
    <row r="11" spans="2:29" ht="18" customHeight="1">
      <c r="B11" s="1209" t="s">
        <v>391</v>
      </c>
      <c r="C11" s="593" t="s">
        <v>54</v>
      </c>
      <c r="D11" s="319">
        <v>6544</v>
      </c>
      <c r="E11" s="241">
        <v>-2529</v>
      </c>
      <c r="F11" s="241">
        <v>-4130</v>
      </c>
      <c r="G11" s="241">
        <v>26155</v>
      </c>
      <c r="H11" s="241">
        <v>72133</v>
      </c>
      <c r="I11" s="241">
        <v>63799</v>
      </c>
      <c r="J11" s="241">
        <v>81304</v>
      </c>
      <c r="K11" s="241">
        <v>109836</v>
      </c>
      <c r="L11" s="241">
        <v>77876</v>
      </c>
      <c r="M11" s="242">
        <v>97546</v>
      </c>
      <c r="N11" s="320">
        <v>112509</v>
      </c>
      <c r="O11" s="320">
        <v>113559</v>
      </c>
      <c r="P11" s="320">
        <v>107525</v>
      </c>
      <c r="Q11" s="320">
        <v>112373</v>
      </c>
      <c r="R11" s="320">
        <v>114529</v>
      </c>
      <c r="S11" s="403">
        <v>101860</v>
      </c>
      <c r="T11" s="540">
        <v>132496</v>
      </c>
      <c r="U11" s="320">
        <v>154228</v>
      </c>
      <c r="V11" s="320">
        <v>143180</v>
      </c>
      <c r="W11" s="320">
        <v>139353</v>
      </c>
      <c r="X11" s="320">
        <v>135838</v>
      </c>
      <c r="Y11" s="320">
        <v>257748</v>
      </c>
      <c r="Z11" s="320">
        <v>305567</v>
      </c>
      <c r="AA11" s="320">
        <v>254489</v>
      </c>
      <c r="AB11" s="320">
        <v>225449</v>
      </c>
      <c r="AC11" s="541">
        <v>197087</v>
      </c>
    </row>
    <row r="12" spans="2:29" ht="18" customHeight="1">
      <c r="B12" s="1209" t="s">
        <v>392</v>
      </c>
      <c r="C12" s="593" t="s">
        <v>10</v>
      </c>
      <c r="D12" s="1454">
        <v>98.3</v>
      </c>
      <c r="E12" s="1455">
        <v>99.3</v>
      </c>
      <c r="F12" s="1455">
        <v>99.6</v>
      </c>
      <c r="G12" s="1455">
        <v>97</v>
      </c>
      <c r="H12" s="1455">
        <v>94.6</v>
      </c>
      <c r="I12" s="1455">
        <v>95.2</v>
      </c>
      <c r="J12" s="1455">
        <v>94.7</v>
      </c>
      <c r="K12" s="1455">
        <v>93.9</v>
      </c>
      <c r="L12" s="1455">
        <v>95.9</v>
      </c>
      <c r="M12" s="1456">
        <v>95.1</v>
      </c>
      <c r="N12" s="393">
        <v>94.8</v>
      </c>
      <c r="O12" s="393">
        <v>95.3</v>
      </c>
      <c r="P12" s="393">
        <v>95.7</v>
      </c>
      <c r="Q12" s="393">
        <v>95.6</v>
      </c>
      <c r="R12" s="393">
        <v>95.6</v>
      </c>
      <c r="S12" s="306">
        <v>96.2</v>
      </c>
      <c r="T12" s="385">
        <v>95.2</v>
      </c>
      <c r="U12" s="393">
        <v>94.8</v>
      </c>
      <c r="V12" s="393">
        <v>95.4</v>
      </c>
      <c r="W12" s="393">
        <v>95.7</v>
      </c>
      <c r="X12" s="393">
        <v>95.7</v>
      </c>
      <c r="Y12" s="2244">
        <v>93.5</v>
      </c>
      <c r="Z12" s="2408">
        <v>94</v>
      </c>
      <c r="AA12" s="2856">
        <v>95</v>
      </c>
      <c r="AB12" s="3146">
        <v>95.5</v>
      </c>
      <c r="AC12" s="3145">
        <v>95.4</v>
      </c>
    </row>
    <row r="13" spans="2:29" ht="18" customHeight="1">
      <c r="B13" s="1209" t="s">
        <v>166</v>
      </c>
      <c r="C13" s="593" t="s">
        <v>10</v>
      </c>
      <c r="D13" s="1454">
        <v>1.7</v>
      </c>
      <c r="E13" s="1455">
        <v>0.7</v>
      </c>
      <c r="F13" s="1455">
        <v>0.5</v>
      </c>
      <c r="G13" s="1455">
        <v>2.9</v>
      </c>
      <c r="H13" s="1455">
        <v>5.6</v>
      </c>
      <c r="I13" s="1455">
        <v>4.8</v>
      </c>
      <c r="J13" s="1455">
        <v>5.3</v>
      </c>
      <c r="K13" s="1455">
        <v>6.1</v>
      </c>
      <c r="L13" s="1455">
        <v>4.0999999999999996</v>
      </c>
      <c r="M13" s="1456">
        <v>4.9000000000000004</v>
      </c>
      <c r="N13" s="393">
        <v>5.2</v>
      </c>
      <c r="O13" s="393">
        <v>4.8</v>
      </c>
      <c r="P13" s="393">
        <v>4.3</v>
      </c>
      <c r="Q13" s="393">
        <v>4.4000000000000004</v>
      </c>
      <c r="R13" s="393">
        <v>4.4000000000000004</v>
      </c>
      <c r="S13" s="306">
        <v>3.8</v>
      </c>
      <c r="T13" s="385">
        <v>4.8</v>
      </c>
      <c r="U13" s="393">
        <v>5.2</v>
      </c>
      <c r="V13" s="393">
        <v>4.5999999999999996</v>
      </c>
      <c r="W13" s="393">
        <v>4.3</v>
      </c>
      <c r="X13" s="393">
        <v>4.3</v>
      </c>
      <c r="Y13" s="2244">
        <v>6.5</v>
      </c>
      <c r="Z13" s="2408">
        <v>6</v>
      </c>
      <c r="AA13" s="2856">
        <v>5</v>
      </c>
      <c r="AB13" s="3146">
        <v>4.5</v>
      </c>
      <c r="AC13" s="3145">
        <v>4.5999999999999996</v>
      </c>
    </row>
    <row r="14" spans="2:29" ht="18" customHeight="1">
      <c r="B14" s="1209" t="s">
        <v>393</v>
      </c>
      <c r="C14" s="593" t="s">
        <v>10</v>
      </c>
      <c r="D14" s="1454">
        <v>0.5</v>
      </c>
      <c r="E14" s="1455">
        <v>-0.2</v>
      </c>
      <c r="F14" s="1455">
        <v>-0.3</v>
      </c>
      <c r="G14" s="1455">
        <v>1.9</v>
      </c>
      <c r="H14" s="1455">
        <v>4.5</v>
      </c>
      <c r="I14" s="1455">
        <v>3.8</v>
      </c>
      <c r="J14" s="1455">
        <v>4.3</v>
      </c>
      <c r="K14" s="1455">
        <v>5.0999999999999996</v>
      </c>
      <c r="L14" s="1455">
        <v>3.3</v>
      </c>
      <c r="M14" s="1456">
        <v>4.0999999999999996</v>
      </c>
      <c r="N14" s="393">
        <v>4.4000000000000004</v>
      </c>
      <c r="O14" s="393">
        <v>3.9</v>
      </c>
      <c r="P14" s="393">
        <v>3.6</v>
      </c>
      <c r="Q14" s="393">
        <v>3.7</v>
      </c>
      <c r="R14" s="393">
        <v>3.7</v>
      </c>
      <c r="S14" s="306">
        <v>3.2</v>
      </c>
      <c r="T14" s="385">
        <v>4.0999999999999996</v>
      </c>
      <c r="U14" s="393">
        <v>4.4000000000000004</v>
      </c>
      <c r="V14" s="393">
        <v>3.8</v>
      </c>
      <c r="W14" s="393">
        <v>3.5</v>
      </c>
      <c r="X14" s="393">
        <v>3.5</v>
      </c>
      <c r="Y14" s="2244">
        <v>5.5</v>
      </c>
      <c r="Z14" s="2408">
        <v>5.0999999999999996</v>
      </c>
      <c r="AA14" s="2856">
        <v>4</v>
      </c>
      <c r="AB14" s="3146">
        <v>3.6</v>
      </c>
      <c r="AC14" s="3145">
        <v>3.7</v>
      </c>
    </row>
    <row r="15" spans="2:29" ht="18" customHeight="1">
      <c r="B15" s="604" t="s">
        <v>426</v>
      </c>
      <c r="C15" s="593" t="s">
        <v>10</v>
      </c>
      <c r="D15" s="1454">
        <v>17.100000000000001</v>
      </c>
      <c r="E15" s="1455">
        <v>19.100000000000001</v>
      </c>
      <c r="F15" s="1455">
        <v>19.100000000000001</v>
      </c>
      <c r="G15" s="1455">
        <v>23.7</v>
      </c>
      <c r="H15" s="1455">
        <v>29.3</v>
      </c>
      <c r="I15" s="1455">
        <v>32.1</v>
      </c>
      <c r="J15" s="1455">
        <v>35.1</v>
      </c>
      <c r="K15" s="1455">
        <v>34.5</v>
      </c>
      <c r="L15" s="1455">
        <v>33.5</v>
      </c>
      <c r="M15" s="1456">
        <v>39.1</v>
      </c>
      <c r="N15" s="393">
        <v>41.9</v>
      </c>
      <c r="O15" s="393">
        <v>39.299999999999997</v>
      </c>
      <c r="P15" s="393">
        <v>38.299999999999997</v>
      </c>
      <c r="Q15" s="393">
        <v>38.700000000000003</v>
      </c>
      <c r="R15" s="393">
        <v>42.2</v>
      </c>
      <c r="S15" s="306">
        <v>41</v>
      </c>
      <c r="T15" s="385">
        <v>41.6</v>
      </c>
      <c r="U15" s="393">
        <v>41.3</v>
      </c>
      <c r="V15" s="393">
        <v>38.9</v>
      </c>
      <c r="W15" s="393">
        <v>40.9</v>
      </c>
      <c r="X15" s="393">
        <v>46.1</v>
      </c>
      <c r="Y15" s="2244">
        <v>45.6</v>
      </c>
      <c r="Z15" s="2408">
        <v>41.5</v>
      </c>
      <c r="AA15" s="2856">
        <v>46.5</v>
      </c>
      <c r="AB15" s="3146">
        <v>48.1</v>
      </c>
      <c r="AC15" s="3145">
        <v>48.9</v>
      </c>
    </row>
    <row r="16" spans="2:29" ht="18" customHeight="1">
      <c r="B16" s="604" t="s">
        <v>427</v>
      </c>
      <c r="C16" s="593" t="s">
        <v>10</v>
      </c>
      <c r="D16" s="1454">
        <v>74</v>
      </c>
      <c r="E16" s="1455">
        <v>74.5</v>
      </c>
      <c r="F16" s="1455">
        <v>73.8</v>
      </c>
      <c r="G16" s="1455">
        <v>82.1</v>
      </c>
      <c r="H16" s="1455">
        <v>89.7</v>
      </c>
      <c r="I16" s="1455">
        <v>98.1</v>
      </c>
      <c r="J16" s="1455">
        <v>100.2</v>
      </c>
      <c r="K16" s="1455">
        <v>99.5</v>
      </c>
      <c r="L16" s="1455">
        <v>94.2</v>
      </c>
      <c r="M16" s="1456">
        <v>101.7</v>
      </c>
      <c r="N16" s="393">
        <v>106.2</v>
      </c>
      <c r="O16" s="393">
        <v>103.1</v>
      </c>
      <c r="P16" s="393">
        <v>102.5</v>
      </c>
      <c r="Q16" s="393">
        <v>101.5</v>
      </c>
      <c r="R16" s="393">
        <v>106.2</v>
      </c>
      <c r="S16" s="306">
        <v>104.7</v>
      </c>
      <c r="T16" s="385">
        <v>105.3</v>
      </c>
      <c r="U16" s="393">
        <v>104.4</v>
      </c>
      <c r="V16" s="393">
        <v>99.8</v>
      </c>
      <c r="W16" s="393">
        <v>100.9</v>
      </c>
      <c r="X16" s="393">
        <v>104.8</v>
      </c>
      <c r="Y16" s="2244">
        <v>107.9</v>
      </c>
      <c r="Z16" s="2408">
        <v>106</v>
      </c>
      <c r="AA16" s="2856">
        <v>109.6</v>
      </c>
      <c r="AB16" s="3146">
        <v>109.7</v>
      </c>
      <c r="AC16" s="3145">
        <v>109</v>
      </c>
    </row>
    <row r="17" spans="1:29" ht="18" customHeight="1">
      <c r="B17" s="604" t="s">
        <v>428</v>
      </c>
      <c r="C17" s="593" t="s">
        <v>10</v>
      </c>
      <c r="D17" s="1454">
        <v>112.8</v>
      </c>
      <c r="E17" s="1455">
        <v>111.2</v>
      </c>
      <c r="F17" s="1455">
        <v>105.2</v>
      </c>
      <c r="G17" s="1455">
        <v>114</v>
      </c>
      <c r="H17" s="1455">
        <v>127</v>
      </c>
      <c r="I17" s="1455">
        <v>136.19999999999999</v>
      </c>
      <c r="J17" s="1455">
        <v>139</v>
      </c>
      <c r="K17" s="1455">
        <v>141.5</v>
      </c>
      <c r="L17" s="1455">
        <v>135.19999999999999</v>
      </c>
      <c r="M17" s="1456">
        <v>142.69999999999999</v>
      </c>
      <c r="N17" s="393">
        <v>146.5</v>
      </c>
      <c r="O17" s="393">
        <v>145</v>
      </c>
      <c r="P17" s="393">
        <v>145.80000000000001</v>
      </c>
      <c r="Q17" s="393">
        <v>143.80000000000001</v>
      </c>
      <c r="R17" s="393">
        <v>149.19999999999999</v>
      </c>
      <c r="S17" s="306">
        <v>147.19999999999999</v>
      </c>
      <c r="T17" s="385">
        <v>147.30000000000001</v>
      </c>
      <c r="U17" s="393">
        <v>146.30000000000001</v>
      </c>
      <c r="V17" s="393">
        <v>142.1</v>
      </c>
      <c r="W17" s="393">
        <v>143.19999999999999</v>
      </c>
      <c r="X17" s="393">
        <v>147.1</v>
      </c>
      <c r="Y17" s="2244">
        <v>151.69999999999999</v>
      </c>
      <c r="Z17" s="2408">
        <v>152.80000000000001</v>
      </c>
      <c r="AA17" s="2856">
        <v>154.30000000000001</v>
      </c>
      <c r="AB17" s="3146">
        <v>154.1</v>
      </c>
      <c r="AC17" s="3145">
        <v>157.4</v>
      </c>
    </row>
    <row r="18" spans="1:29" ht="18" customHeight="1">
      <c r="B18" s="1209" t="s">
        <v>769</v>
      </c>
      <c r="C18" s="593" t="s">
        <v>54</v>
      </c>
      <c r="D18" s="319">
        <v>147825</v>
      </c>
      <c r="E18" s="241">
        <v>163446</v>
      </c>
      <c r="F18" s="241">
        <v>161470</v>
      </c>
      <c r="G18" s="241">
        <v>184745</v>
      </c>
      <c r="H18" s="241">
        <v>161875</v>
      </c>
      <c r="I18" s="241">
        <v>163482</v>
      </c>
      <c r="J18" s="241">
        <v>178634</v>
      </c>
      <c r="K18" s="241">
        <v>198740</v>
      </c>
      <c r="L18" s="241">
        <v>229673</v>
      </c>
      <c r="M18" s="242">
        <v>258301</v>
      </c>
      <c r="N18" s="320">
        <v>272683</v>
      </c>
      <c r="O18" s="320">
        <v>322202</v>
      </c>
      <c r="P18" s="320">
        <v>328562</v>
      </c>
      <c r="Q18" s="320">
        <v>363768</v>
      </c>
      <c r="R18" s="320">
        <v>425771</v>
      </c>
      <c r="S18" s="403">
        <v>443238</v>
      </c>
      <c r="T18" s="540">
        <v>490629</v>
      </c>
      <c r="U18" s="320">
        <v>488985</v>
      </c>
      <c r="V18" s="320">
        <v>495032</v>
      </c>
      <c r="W18" s="320">
        <v>555523</v>
      </c>
      <c r="X18" s="320">
        <v>639316</v>
      </c>
      <c r="Y18" s="320">
        <v>676503</v>
      </c>
      <c r="Z18" s="320">
        <v>732370</v>
      </c>
      <c r="AA18" s="320">
        <v>740917</v>
      </c>
      <c r="AB18" s="320">
        <v>752394</v>
      </c>
      <c r="AC18" s="541">
        <v>575115</v>
      </c>
    </row>
    <row r="19" spans="1:29" ht="18" customHeight="1" thickBot="1">
      <c r="B19" s="595" t="s">
        <v>770</v>
      </c>
      <c r="C19" s="596" t="s">
        <v>54</v>
      </c>
      <c r="D19" s="821">
        <v>322160</v>
      </c>
      <c r="E19" s="822">
        <v>335305</v>
      </c>
      <c r="F19" s="822">
        <v>351702</v>
      </c>
      <c r="G19" s="822">
        <v>365692</v>
      </c>
      <c r="H19" s="822">
        <v>366472</v>
      </c>
      <c r="I19" s="822">
        <v>381432</v>
      </c>
      <c r="J19" s="822">
        <v>425934</v>
      </c>
      <c r="K19" s="822">
        <v>488065</v>
      </c>
      <c r="L19" s="822">
        <v>572008</v>
      </c>
      <c r="M19" s="321">
        <v>556980</v>
      </c>
      <c r="N19" s="322">
        <v>596807</v>
      </c>
      <c r="O19" s="322">
        <v>674527</v>
      </c>
      <c r="P19" s="322">
        <v>667611</v>
      </c>
      <c r="Q19" s="322">
        <v>689996</v>
      </c>
      <c r="R19" s="322">
        <v>701740</v>
      </c>
      <c r="S19" s="452">
        <v>741736</v>
      </c>
      <c r="T19" s="1459">
        <v>800737</v>
      </c>
      <c r="U19" s="322">
        <v>861461</v>
      </c>
      <c r="V19" s="322">
        <v>941776</v>
      </c>
      <c r="W19" s="322">
        <v>998576</v>
      </c>
      <c r="X19" s="322">
        <v>1018862</v>
      </c>
      <c r="Y19" s="322">
        <v>1249300</v>
      </c>
      <c r="Z19" s="322">
        <v>1483073</v>
      </c>
      <c r="AA19" s="322">
        <v>1517893</v>
      </c>
      <c r="AB19" s="322">
        <v>1552506</v>
      </c>
      <c r="AC19" s="3123">
        <v>1213006</v>
      </c>
    </row>
    <row r="20" spans="1:29" ht="16.95" customHeight="1">
      <c r="B20" s="852" t="s">
        <v>587</v>
      </c>
      <c r="C20" s="601"/>
      <c r="D20" s="1464"/>
      <c r="E20" s="1460"/>
      <c r="F20" s="1460"/>
      <c r="G20" s="1460"/>
      <c r="H20" s="1460"/>
      <c r="I20" s="1460"/>
      <c r="J20" s="1460"/>
      <c r="K20" s="28"/>
      <c r="L20" s="28"/>
      <c r="M20" s="28"/>
      <c r="N20" s="1461"/>
      <c r="O20" s="1461"/>
      <c r="P20" s="1461"/>
      <c r="Q20" s="1461"/>
      <c r="R20" s="1461"/>
      <c r="S20" s="1461"/>
      <c r="T20" s="1461"/>
      <c r="U20" s="1462"/>
      <c r="V20" s="1462"/>
      <c r="W20" s="1462"/>
      <c r="X20" s="1462"/>
      <c r="Y20" s="1462"/>
      <c r="Z20" s="1462"/>
      <c r="AA20" s="1462"/>
      <c r="AB20" s="1462"/>
      <c r="AC20" s="1463"/>
    </row>
    <row r="21" spans="1:29" ht="28.2" customHeight="1">
      <c r="B21" s="631" t="s">
        <v>588</v>
      </c>
      <c r="C21" s="1211" t="s">
        <v>10</v>
      </c>
      <c r="D21" s="1768">
        <v>13.9</v>
      </c>
      <c r="E21" s="1769">
        <v>13.7</v>
      </c>
      <c r="F21" s="1769">
        <v>14.2</v>
      </c>
      <c r="G21" s="1770">
        <v>14.7</v>
      </c>
      <c r="H21" s="1769">
        <v>15.3</v>
      </c>
      <c r="I21" s="1769">
        <v>15.7</v>
      </c>
      <c r="J21" s="1769">
        <v>14.6</v>
      </c>
      <c r="K21" s="1769">
        <v>16.3</v>
      </c>
      <c r="L21" s="1769">
        <v>16.399999999999999</v>
      </c>
      <c r="M21" s="1769">
        <v>15.9</v>
      </c>
      <c r="N21" s="1769">
        <v>16.2</v>
      </c>
      <c r="O21" s="1769">
        <v>16</v>
      </c>
      <c r="P21" s="1771">
        <v>16.2</v>
      </c>
      <c r="Q21" s="1771">
        <v>15.8</v>
      </c>
      <c r="R21" s="1771">
        <v>16.100000000000001</v>
      </c>
      <c r="S21" s="1772">
        <v>16.3</v>
      </c>
      <c r="T21" s="1773">
        <v>16.100000000000001</v>
      </c>
      <c r="U21" s="1774">
        <v>17</v>
      </c>
      <c r="V21" s="1774">
        <v>17.600000000000001</v>
      </c>
      <c r="W21" s="1774">
        <v>17.8</v>
      </c>
      <c r="X21" s="1914">
        <v>17.7</v>
      </c>
      <c r="Y21" s="1914">
        <v>18.3</v>
      </c>
      <c r="Z21" s="1914">
        <v>18.399999999999999</v>
      </c>
      <c r="AA21" s="2869">
        <v>18.5</v>
      </c>
      <c r="AB21" s="2869">
        <v>18.600000000000001</v>
      </c>
      <c r="AC21" s="2413"/>
    </row>
    <row r="22" spans="1:29" ht="44.4" customHeight="1">
      <c r="B22" s="604" t="s">
        <v>589</v>
      </c>
      <c r="C22" s="1210" t="s">
        <v>10</v>
      </c>
      <c r="D22" s="1453">
        <v>19.600000000000001</v>
      </c>
      <c r="E22" s="231">
        <v>21</v>
      </c>
      <c r="F22" s="231">
        <v>22.1</v>
      </c>
      <c r="G22" s="823">
        <v>22.9</v>
      </c>
      <c r="H22" s="231">
        <v>24.7</v>
      </c>
      <c r="I22" s="231">
        <v>25.6</v>
      </c>
      <c r="J22" s="231">
        <v>26.8</v>
      </c>
      <c r="K22" s="231">
        <v>28</v>
      </c>
      <c r="L22" s="231">
        <v>28.6</v>
      </c>
      <c r="M22" s="231">
        <v>28.6</v>
      </c>
      <c r="N22" s="231">
        <v>29</v>
      </c>
      <c r="O22" s="231">
        <v>29.8</v>
      </c>
      <c r="P22" s="231">
        <v>30.2</v>
      </c>
      <c r="Q22" s="231">
        <v>31</v>
      </c>
      <c r="R22" s="231">
        <v>32.6</v>
      </c>
      <c r="S22" s="824">
        <v>33.299999999999997</v>
      </c>
      <c r="T22" s="827">
        <v>33.799999999999997</v>
      </c>
      <c r="U22" s="1136">
        <v>35.299999999999997</v>
      </c>
      <c r="V22" s="1136">
        <v>36.4</v>
      </c>
      <c r="W22" s="1136">
        <v>36.700000000000003</v>
      </c>
      <c r="X22" s="1852">
        <v>37.1</v>
      </c>
      <c r="Y22" s="1852">
        <v>38</v>
      </c>
      <c r="Z22" s="1852">
        <v>38.299999999999997</v>
      </c>
      <c r="AA22" s="2870">
        <v>38.5</v>
      </c>
      <c r="AB22" s="2870">
        <v>38.5</v>
      </c>
      <c r="AC22" s="2414"/>
    </row>
    <row r="23" spans="1:29" s="239" customFormat="1" ht="27.6" customHeight="1">
      <c r="B23" s="604" t="s">
        <v>591</v>
      </c>
      <c r="C23" s="605" t="s">
        <v>54</v>
      </c>
      <c r="D23" s="244">
        <v>405755.8</v>
      </c>
      <c r="E23" s="245">
        <v>420648.9</v>
      </c>
      <c r="F23" s="245">
        <v>462995.8</v>
      </c>
      <c r="G23" s="245">
        <v>539577.4</v>
      </c>
      <c r="H23" s="245">
        <v>656778.4</v>
      </c>
      <c r="I23" s="245">
        <v>642062.69999999995</v>
      </c>
      <c r="J23" s="245">
        <v>740525</v>
      </c>
      <c r="K23" s="245">
        <v>852110.7</v>
      </c>
      <c r="L23" s="245">
        <v>930710.8</v>
      </c>
      <c r="M23" s="1759">
        <v>968716</v>
      </c>
      <c r="N23" s="1759">
        <v>1031889.2</v>
      </c>
      <c r="O23" s="1759">
        <v>1156038.7</v>
      </c>
      <c r="P23" s="1759">
        <v>1180307.7</v>
      </c>
      <c r="Q23" s="1759">
        <v>1178825.6000000001</v>
      </c>
      <c r="R23" s="1759">
        <v>1228049.3999999999</v>
      </c>
      <c r="S23" s="1760">
        <v>1300633.6000000001</v>
      </c>
      <c r="T23" s="1761">
        <v>1360225</v>
      </c>
      <c r="U23" s="1762">
        <v>1475843.7</v>
      </c>
      <c r="V23" s="1762">
        <v>1571168.5</v>
      </c>
      <c r="W23" s="1763">
        <v>1666674.8</v>
      </c>
      <c r="X23" s="1763">
        <v>1679199.6</v>
      </c>
      <c r="Y23" s="2247">
        <v>2039071.4</v>
      </c>
      <c r="Z23" s="2247">
        <v>2533393</v>
      </c>
      <c r="AA23" s="2871">
        <v>2659001.6</v>
      </c>
      <c r="AB23" s="2871">
        <v>2653810.9</v>
      </c>
      <c r="AC23" s="2415"/>
    </row>
    <row r="24" spans="1:29" ht="42">
      <c r="B24" s="604" t="s">
        <v>592</v>
      </c>
      <c r="C24" s="854" t="s">
        <v>10</v>
      </c>
      <c r="D24" s="1453">
        <v>34</v>
      </c>
      <c r="E24" s="231">
        <v>35.1</v>
      </c>
      <c r="F24" s="231">
        <v>38.1</v>
      </c>
      <c r="G24" s="823">
        <v>38.799999999999997</v>
      </c>
      <c r="H24" s="231">
        <v>41.6</v>
      </c>
      <c r="I24" s="231">
        <v>38.799999999999997</v>
      </c>
      <c r="J24" s="231">
        <v>40.1</v>
      </c>
      <c r="K24" s="231">
        <v>39.799999999999997</v>
      </c>
      <c r="L24" s="231">
        <v>39.700000000000003</v>
      </c>
      <c r="M24" s="826">
        <v>41.2</v>
      </c>
      <c r="N24" s="231">
        <v>40.5</v>
      </c>
      <c r="O24" s="1849">
        <v>40.200000000000003</v>
      </c>
      <c r="P24" s="1849">
        <v>39.6</v>
      </c>
      <c r="Q24" s="1849">
        <v>39.200000000000003</v>
      </c>
      <c r="R24" s="231">
        <v>40</v>
      </c>
      <c r="S24" s="1850">
        <v>41.3</v>
      </c>
      <c r="T24" s="1851">
        <v>42.8</v>
      </c>
      <c r="U24" s="1852">
        <v>43.3</v>
      </c>
      <c r="V24" s="1852">
        <v>43.1</v>
      </c>
      <c r="W24" s="1852">
        <v>43.5</v>
      </c>
      <c r="X24" s="1852">
        <v>44.4</v>
      </c>
      <c r="Y24" s="2248">
        <v>44.5</v>
      </c>
      <c r="Z24" s="2248">
        <v>43</v>
      </c>
      <c r="AA24" s="2872">
        <v>43.1</v>
      </c>
      <c r="AB24" s="2872">
        <v>44.1</v>
      </c>
      <c r="AC24" s="2416"/>
    </row>
    <row r="25" spans="1:29" ht="18" customHeight="1">
      <c r="A25" s="30"/>
      <c r="B25" s="604" t="s">
        <v>593</v>
      </c>
      <c r="C25" s="605" t="s">
        <v>54</v>
      </c>
      <c r="D25" s="1764">
        <v>392831.7</v>
      </c>
      <c r="E25" s="1765">
        <v>415780.4</v>
      </c>
      <c r="F25" s="1765">
        <v>454989.4</v>
      </c>
      <c r="G25" s="1765">
        <v>522435.8</v>
      </c>
      <c r="H25" s="1765">
        <v>610935.69999999995</v>
      </c>
      <c r="I25" s="1765">
        <v>609165.9</v>
      </c>
      <c r="J25" s="1765">
        <v>699088.3</v>
      </c>
      <c r="K25" s="1765">
        <v>795646.3</v>
      </c>
      <c r="L25" s="1765">
        <v>894554.3</v>
      </c>
      <c r="M25" s="1766">
        <v>913592</v>
      </c>
      <c r="N25" s="1767">
        <v>976878.9</v>
      </c>
      <c r="O25" s="1759">
        <v>1116539.8999999999</v>
      </c>
      <c r="P25" s="1759">
        <v>1128887.8</v>
      </c>
      <c r="Q25" s="1759">
        <v>1130147.8999999999</v>
      </c>
      <c r="R25" s="1759">
        <v>1177362.5</v>
      </c>
      <c r="S25" s="1760">
        <v>1243896.3</v>
      </c>
      <c r="T25" s="1761">
        <v>1294464.6000000001</v>
      </c>
      <c r="U25" s="1762">
        <v>1405177.2</v>
      </c>
      <c r="V25" s="1763">
        <v>1502614.8</v>
      </c>
      <c r="W25" s="1763">
        <v>1591225.6</v>
      </c>
      <c r="X25" s="1763">
        <v>1609729.1</v>
      </c>
      <c r="Y25" s="2249">
        <v>1910842.7</v>
      </c>
      <c r="Z25" s="2249">
        <v>2411270</v>
      </c>
      <c r="AA25" s="2873">
        <v>2535556.9</v>
      </c>
      <c r="AB25" s="2873">
        <v>2536331.5</v>
      </c>
      <c r="AC25" s="2417"/>
    </row>
    <row r="26" spans="1:29" ht="42">
      <c r="B26" s="604" t="s">
        <v>594</v>
      </c>
      <c r="C26" s="854" t="s">
        <v>10</v>
      </c>
      <c r="D26" s="1453">
        <v>33.5</v>
      </c>
      <c r="E26" s="231">
        <v>34.9</v>
      </c>
      <c r="F26" s="231">
        <v>37.6</v>
      </c>
      <c r="G26" s="823">
        <v>38.799999999999997</v>
      </c>
      <c r="H26" s="231">
        <v>40.9</v>
      </c>
      <c r="I26" s="231">
        <v>38.6</v>
      </c>
      <c r="J26" s="231">
        <v>39.6</v>
      </c>
      <c r="K26" s="231">
        <v>39.5</v>
      </c>
      <c r="L26" s="231">
        <v>39.799999999999997</v>
      </c>
      <c r="M26" s="826">
        <v>40.9</v>
      </c>
      <c r="N26" s="231">
        <v>40.5</v>
      </c>
      <c r="O26" s="1849">
        <v>40.700000000000003</v>
      </c>
      <c r="P26" s="1849">
        <v>39.6</v>
      </c>
      <c r="Q26" s="1849">
        <v>39.299999999999997</v>
      </c>
      <c r="R26" s="231">
        <v>40.1</v>
      </c>
      <c r="S26" s="1850">
        <v>41.1</v>
      </c>
      <c r="T26" s="1851">
        <v>42.7</v>
      </c>
      <c r="U26" s="1852">
        <v>43.5</v>
      </c>
      <c r="V26" s="1852">
        <v>43.2</v>
      </c>
      <c r="W26" s="1852">
        <v>43.4</v>
      </c>
      <c r="X26" s="1852">
        <v>44.5</v>
      </c>
      <c r="Y26" s="2248">
        <v>44.6</v>
      </c>
      <c r="Z26" s="2248">
        <v>43.5</v>
      </c>
      <c r="AA26" s="2872">
        <v>43.2</v>
      </c>
      <c r="AB26" s="2872">
        <v>44</v>
      </c>
      <c r="AC26" s="2416"/>
    </row>
    <row r="27" spans="1:29" ht="46.2" customHeight="1">
      <c r="B27" s="956" t="s">
        <v>468</v>
      </c>
      <c r="C27" s="605" t="s">
        <v>10</v>
      </c>
      <c r="D27" s="1453">
        <v>10.9</v>
      </c>
      <c r="E27" s="231">
        <v>10.6</v>
      </c>
      <c r="F27" s="231">
        <v>11.5</v>
      </c>
      <c r="G27" s="823">
        <v>11.6</v>
      </c>
      <c r="H27" s="231">
        <v>13.7</v>
      </c>
      <c r="I27" s="231">
        <v>13.2</v>
      </c>
      <c r="J27" s="231">
        <v>13.6</v>
      </c>
      <c r="K27" s="231">
        <v>13.6</v>
      </c>
      <c r="L27" s="231">
        <v>11.9</v>
      </c>
      <c r="M27" s="231">
        <v>12.8</v>
      </c>
      <c r="N27" s="825">
        <v>13.4</v>
      </c>
      <c r="O27" s="1849">
        <v>13.1</v>
      </c>
      <c r="P27" s="1849">
        <v>13.9</v>
      </c>
      <c r="Q27" s="1849">
        <v>13.8</v>
      </c>
      <c r="R27" s="231">
        <v>14.1</v>
      </c>
      <c r="S27" s="1850">
        <v>14.2</v>
      </c>
      <c r="T27" s="1851">
        <v>14.4</v>
      </c>
      <c r="U27" s="1852">
        <v>15.3</v>
      </c>
      <c r="V27" s="1852">
        <v>15.2</v>
      </c>
      <c r="W27" s="1852">
        <v>15.8</v>
      </c>
      <c r="X27" s="1852">
        <v>15.7</v>
      </c>
      <c r="Y27" s="2248">
        <v>16.5</v>
      </c>
      <c r="Z27" s="2248">
        <v>16.7</v>
      </c>
      <c r="AA27" s="2872">
        <v>16.7</v>
      </c>
      <c r="AB27" s="2872">
        <v>16.600000000000001</v>
      </c>
      <c r="AC27" s="2416"/>
    </row>
    <row r="28" spans="1:29" ht="28.8">
      <c r="B28" s="956" t="s">
        <v>469</v>
      </c>
      <c r="C28" s="605" t="s">
        <v>54</v>
      </c>
      <c r="D28" s="1764">
        <v>12934.8</v>
      </c>
      <c r="E28" s="1765">
        <v>4936.3</v>
      </c>
      <c r="F28" s="1765">
        <v>8299.2000000000007</v>
      </c>
      <c r="G28" s="1765">
        <v>17152.599999999999</v>
      </c>
      <c r="H28" s="1765">
        <v>45819.199999999997</v>
      </c>
      <c r="I28" s="1765">
        <v>33092.400000000001</v>
      </c>
      <c r="J28" s="1765">
        <v>41370.199999999997</v>
      </c>
      <c r="K28" s="1765">
        <v>56476.2</v>
      </c>
      <c r="L28" s="1765">
        <v>36344.199999999997</v>
      </c>
      <c r="M28" s="1766">
        <v>55042.400000000001</v>
      </c>
      <c r="N28" s="1767">
        <v>55111.3</v>
      </c>
      <c r="O28" s="1759">
        <v>39516.9</v>
      </c>
      <c r="P28" s="1759">
        <v>51442.400000000001</v>
      </c>
      <c r="Q28" s="1759">
        <v>48741.4</v>
      </c>
      <c r="R28" s="1759">
        <v>50903.9</v>
      </c>
      <c r="S28" s="1760">
        <v>56740.5</v>
      </c>
      <c r="T28" s="1761">
        <v>65760.3</v>
      </c>
      <c r="U28" s="1763">
        <v>70666.7</v>
      </c>
      <c r="V28" s="1763">
        <v>68553.7</v>
      </c>
      <c r="W28" s="1763">
        <v>75449.2</v>
      </c>
      <c r="X28" s="1763">
        <v>69470.5</v>
      </c>
      <c r="Y28" s="2249">
        <v>128228.7</v>
      </c>
      <c r="Z28" s="2249">
        <v>122123</v>
      </c>
      <c r="AA28" s="2873">
        <v>123444.7</v>
      </c>
      <c r="AB28" s="2873">
        <v>117479.3</v>
      </c>
      <c r="AC28" s="2417"/>
    </row>
    <row r="29" spans="1:29" ht="28.8">
      <c r="B29" s="956" t="s">
        <v>470</v>
      </c>
      <c r="C29" s="605" t="s">
        <v>54</v>
      </c>
      <c r="D29" s="1764">
        <v>5811.5</v>
      </c>
      <c r="E29" s="1765">
        <v>154.69999999999999</v>
      </c>
      <c r="F29" s="1765">
        <v>3298.8</v>
      </c>
      <c r="G29" s="1765">
        <v>10076.9</v>
      </c>
      <c r="H29" s="1765">
        <v>37151</v>
      </c>
      <c r="I29" s="1765">
        <v>26199.1</v>
      </c>
      <c r="J29" s="1765">
        <v>33958.199999999997</v>
      </c>
      <c r="K29" s="1765">
        <v>46367.7</v>
      </c>
      <c r="L29" s="1765">
        <v>27539.3</v>
      </c>
      <c r="M29" s="1766">
        <v>45223.6</v>
      </c>
      <c r="N29" s="1767">
        <v>45399.1</v>
      </c>
      <c r="O29" s="1759">
        <v>30643.8</v>
      </c>
      <c r="P29" s="1759">
        <v>43768</v>
      </c>
      <c r="Q29" s="1759">
        <v>40966.300000000003</v>
      </c>
      <c r="R29" s="1759">
        <v>42957.599999999999</v>
      </c>
      <c r="S29" s="1760">
        <v>47762.7</v>
      </c>
      <c r="T29" s="1761">
        <v>55027.3</v>
      </c>
      <c r="U29" s="1763">
        <v>57933</v>
      </c>
      <c r="V29" s="1763">
        <v>54739.3</v>
      </c>
      <c r="W29" s="1763">
        <v>59513</v>
      </c>
      <c r="X29" s="1763">
        <v>54545.599999999999</v>
      </c>
      <c r="Y29" s="2249">
        <v>104843.6</v>
      </c>
      <c r="Z29" s="2249">
        <v>99388.1</v>
      </c>
      <c r="AA29" s="2873">
        <v>99931.3</v>
      </c>
      <c r="AB29" s="2873">
        <v>93818.5</v>
      </c>
      <c r="AC29" s="2417"/>
    </row>
    <row r="30" spans="1:29" ht="28.8">
      <c r="B30" s="956" t="s">
        <v>471</v>
      </c>
      <c r="C30" s="605" t="s">
        <v>10</v>
      </c>
      <c r="D30" s="1453">
        <v>96.8</v>
      </c>
      <c r="E30" s="231">
        <v>98.8</v>
      </c>
      <c r="F30" s="231">
        <v>98.3</v>
      </c>
      <c r="G30" s="231">
        <v>96.8</v>
      </c>
      <c r="H30" s="231">
        <v>93</v>
      </c>
      <c r="I30" s="231">
        <v>94.9</v>
      </c>
      <c r="J30" s="231">
        <v>94.4</v>
      </c>
      <c r="K30" s="231">
        <v>93.4</v>
      </c>
      <c r="L30" s="231">
        <v>96.1</v>
      </c>
      <c r="M30" s="826">
        <v>94.3</v>
      </c>
      <c r="N30" s="1849">
        <v>94.7</v>
      </c>
      <c r="O30" s="1849">
        <v>96.6</v>
      </c>
      <c r="P30" s="1849">
        <v>95.6</v>
      </c>
      <c r="Q30" s="1849">
        <v>95.9</v>
      </c>
      <c r="R30" s="1853">
        <v>95.9</v>
      </c>
      <c r="S30" s="1851">
        <v>95.6</v>
      </c>
      <c r="T30" s="1851">
        <v>95.2</v>
      </c>
      <c r="U30" s="1852">
        <v>95.2</v>
      </c>
      <c r="V30" s="1852">
        <v>95.6</v>
      </c>
      <c r="W30" s="1852">
        <v>95.5</v>
      </c>
      <c r="X30" s="1852">
        <v>95.9</v>
      </c>
      <c r="Y30" s="2249">
        <v>93.7</v>
      </c>
      <c r="Z30" s="2249">
        <v>95.2</v>
      </c>
      <c r="AA30" s="2873">
        <v>95.4</v>
      </c>
      <c r="AB30" s="2873">
        <v>95.6</v>
      </c>
      <c r="AC30" s="2417"/>
    </row>
    <row r="31" spans="1:29" ht="28.8">
      <c r="B31" s="956" t="s">
        <v>472</v>
      </c>
      <c r="C31" s="605" t="s">
        <v>10</v>
      </c>
      <c r="D31" s="1453">
        <v>3.2</v>
      </c>
      <c r="E31" s="231">
        <v>1.2</v>
      </c>
      <c r="F31" s="231">
        <v>1.8</v>
      </c>
      <c r="G31" s="231">
        <v>3.2</v>
      </c>
      <c r="H31" s="231">
        <v>7</v>
      </c>
      <c r="I31" s="231">
        <v>5.2</v>
      </c>
      <c r="J31" s="231">
        <v>5.6</v>
      </c>
      <c r="K31" s="231">
        <v>6.6</v>
      </c>
      <c r="L31" s="231">
        <v>3.9</v>
      </c>
      <c r="M31" s="826">
        <v>5.7</v>
      </c>
      <c r="N31" s="1849">
        <v>5.3</v>
      </c>
      <c r="O31" s="1849">
        <v>3.4</v>
      </c>
      <c r="P31" s="1849">
        <v>4.4000000000000004</v>
      </c>
      <c r="Q31" s="1849">
        <v>4.0999999999999996</v>
      </c>
      <c r="R31" s="1853">
        <v>4.2</v>
      </c>
      <c r="S31" s="1851">
        <v>4.4000000000000004</v>
      </c>
      <c r="T31" s="1851">
        <v>4.8</v>
      </c>
      <c r="U31" s="1852">
        <v>4.8</v>
      </c>
      <c r="V31" s="1852">
        <v>4.4000000000000004</v>
      </c>
      <c r="W31" s="1852">
        <v>4.5</v>
      </c>
      <c r="X31" s="1852">
        <v>4.0999999999999996</v>
      </c>
      <c r="Y31" s="2249">
        <v>6.3</v>
      </c>
      <c r="Z31" s="2249">
        <v>4.8</v>
      </c>
      <c r="AA31" s="2873">
        <v>4.5999999999999996</v>
      </c>
      <c r="AB31" s="2873">
        <v>4.4000000000000004</v>
      </c>
      <c r="AC31" s="2417"/>
    </row>
    <row r="32" spans="1:29" ht="28.8">
      <c r="B32" s="956" t="s">
        <v>473</v>
      </c>
      <c r="C32" s="605" t="s">
        <v>10</v>
      </c>
      <c r="D32" s="1453">
        <v>1.4</v>
      </c>
      <c r="E32" s="231">
        <v>0</v>
      </c>
      <c r="F32" s="231">
        <v>0.7</v>
      </c>
      <c r="G32" s="231">
        <v>1.9</v>
      </c>
      <c r="H32" s="231">
        <v>5.7</v>
      </c>
      <c r="I32" s="231">
        <v>4.0999999999999996</v>
      </c>
      <c r="J32" s="231">
        <v>4.5999999999999996</v>
      </c>
      <c r="K32" s="231">
        <v>5.4</v>
      </c>
      <c r="L32" s="231">
        <v>3</v>
      </c>
      <c r="M32" s="826">
        <v>4.7</v>
      </c>
      <c r="N32" s="1849">
        <v>4.4000000000000004</v>
      </c>
      <c r="O32" s="1849">
        <v>2.7</v>
      </c>
      <c r="P32" s="1849">
        <v>3.7</v>
      </c>
      <c r="Q32" s="1849">
        <v>3.5</v>
      </c>
      <c r="R32" s="1853">
        <v>3.5</v>
      </c>
      <c r="S32" s="1851">
        <v>3.7</v>
      </c>
      <c r="T32" s="1851">
        <v>4</v>
      </c>
      <c r="U32" s="1852">
        <v>3.9</v>
      </c>
      <c r="V32" s="1852">
        <v>3.5</v>
      </c>
      <c r="W32" s="1852">
        <v>3.6</v>
      </c>
      <c r="X32" s="1852">
        <v>3.2</v>
      </c>
      <c r="Y32" s="2249">
        <v>5.0999999999999996</v>
      </c>
      <c r="Z32" s="2249">
        <v>3.9</v>
      </c>
      <c r="AA32" s="2873">
        <v>3.8</v>
      </c>
      <c r="AB32" s="2873">
        <v>3.5</v>
      </c>
      <c r="AC32" s="2417"/>
    </row>
    <row r="33" spans="2:29" ht="28.8">
      <c r="B33" s="956" t="s">
        <v>474</v>
      </c>
      <c r="C33" s="605" t="s">
        <v>10</v>
      </c>
      <c r="D33" s="1453">
        <v>16.399999999999999</v>
      </c>
      <c r="E33" s="231">
        <v>19.600000000000001</v>
      </c>
      <c r="F33" s="231">
        <v>20.6</v>
      </c>
      <c r="G33" s="231">
        <v>23.4</v>
      </c>
      <c r="H33" s="231">
        <v>30.7</v>
      </c>
      <c r="I33" s="231">
        <v>30.6</v>
      </c>
      <c r="J33" s="231">
        <v>34.1</v>
      </c>
      <c r="K33" s="231">
        <v>32.9</v>
      </c>
      <c r="L33" s="231">
        <v>33.1</v>
      </c>
      <c r="M33" s="826">
        <v>40.4</v>
      </c>
      <c r="N33" s="1849">
        <v>43.9</v>
      </c>
      <c r="O33" s="1849">
        <v>37.4</v>
      </c>
      <c r="P33" s="1849">
        <v>38.200000000000003</v>
      </c>
      <c r="Q33" s="1849">
        <v>35.799999999999997</v>
      </c>
      <c r="R33" s="1853">
        <v>40.299999999999997</v>
      </c>
      <c r="S33" s="1850">
        <v>39.299999999999997</v>
      </c>
      <c r="T33" s="1851">
        <v>37.1</v>
      </c>
      <c r="U33" s="1852">
        <v>35.200000000000003</v>
      </c>
      <c r="V33" s="1852">
        <v>32.9</v>
      </c>
      <c r="W33" s="1852">
        <v>35.700000000000003</v>
      </c>
      <c r="X33" s="1852">
        <v>38.9</v>
      </c>
      <c r="Y33" s="2249">
        <v>38.299999999999997</v>
      </c>
      <c r="Z33" s="2249">
        <v>34</v>
      </c>
      <c r="AA33" s="2873">
        <v>38.5</v>
      </c>
      <c r="AB33" s="2873">
        <v>40.9</v>
      </c>
      <c r="AC33" s="2417"/>
    </row>
    <row r="34" spans="2:29" ht="28.8">
      <c r="B34" s="956" t="s">
        <v>475</v>
      </c>
      <c r="C34" s="605" t="s">
        <v>10</v>
      </c>
      <c r="D34" s="1453">
        <v>75.400000000000006</v>
      </c>
      <c r="E34" s="231">
        <v>76.599999999999994</v>
      </c>
      <c r="F34" s="231">
        <v>78.8</v>
      </c>
      <c r="G34" s="231">
        <v>83.4</v>
      </c>
      <c r="H34" s="231">
        <v>93.9</v>
      </c>
      <c r="I34" s="231">
        <v>95.3</v>
      </c>
      <c r="J34" s="231">
        <v>100.1</v>
      </c>
      <c r="K34" s="231">
        <v>97.1</v>
      </c>
      <c r="L34" s="231">
        <v>92.1</v>
      </c>
      <c r="M34" s="826">
        <v>101.7</v>
      </c>
      <c r="N34" s="1849">
        <v>107.1</v>
      </c>
      <c r="O34" s="1849">
        <v>98.5</v>
      </c>
      <c r="P34" s="1849">
        <v>98.8</v>
      </c>
      <c r="Q34" s="1849">
        <v>96</v>
      </c>
      <c r="R34" s="1853">
        <v>103.7</v>
      </c>
      <c r="S34" s="1850">
        <v>101.1</v>
      </c>
      <c r="T34" s="1851">
        <v>99.3</v>
      </c>
      <c r="U34" s="1852">
        <v>98.8</v>
      </c>
      <c r="V34" s="1852">
        <v>94.4</v>
      </c>
      <c r="W34" s="1852">
        <v>95.1</v>
      </c>
      <c r="X34" s="1852">
        <v>98</v>
      </c>
      <c r="Y34" s="2249">
        <v>98.2</v>
      </c>
      <c r="Z34" s="2249">
        <v>96</v>
      </c>
      <c r="AA34" s="2873">
        <v>100.6</v>
      </c>
      <c r="AB34" s="2873">
        <v>103.5</v>
      </c>
      <c r="AC34" s="2417"/>
    </row>
    <row r="35" spans="2:29" ht="28.95" customHeight="1">
      <c r="B35" s="604" t="s">
        <v>433</v>
      </c>
      <c r="C35" s="605"/>
      <c r="D35" s="1859"/>
      <c r="E35" s="1860"/>
      <c r="F35" s="1860"/>
      <c r="G35" s="1860"/>
      <c r="H35" s="1860"/>
      <c r="I35" s="1860"/>
      <c r="J35" s="1860"/>
      <c r="K35" s="1860"/>
      <c r="L35" s="1860"/>
      <c r="M35" s="34"/>
      <c r="N35" s="254"/>
      <c r="O35" s="254"/>
      <c r="P35" s="254"/>
      <c r="Q35" s="254"/>
      <c r="R35" s="254"/>
      <c r="S35" s="254"/>
      <c r="T35" s="254"/>
      <c r="U35" s="254"/>
      <c r="V35" s="1852"/>
      <c r="W35" s="1852"/>
      <c r="X35" s="1852"/>
      <c r="Y35" s="1914"/>
      <c r="Z35" s="1914"/>
      <c r="AA35" s="2869"/>
      <c r="AB35" s="2869"/>
      <c r="AC35" s="2413"/>
    </row>
    <row r="36" spans="2:29" ht="18" customHeight="1">
      <c r="B36" s="855">
        <v>1</v>
      </c>
      <c r="C36" s="605" t="s">
        <v>434</v>
      </c>
      <c r="D36" s="1453">
        <v>54.1</v>
      </c>
      <c r="E36" s="231">
        <v>55.5</v>
      </c>
      <c r="F36" s="231">
        <v>57.4</v>
      </c>
      <c r="G36" s="231">
        <v>58.4</v>
      </c>
      <c r="H36" s="231">
        <v>59.6</v>
      </c>
      <c r="I36" s="231">
        <v>61.5</v>
      </c>
      <c r="J36" s="231">
        <v>63</v>
      </c>
      <c r="K36" s="231">
        <v>64.5</v>
      </c>
      <c r="L36" s="231">
        <v>66.3</v>
      </c>
      <c r="M36" s="231">
        <v>66.8</v>
      </c>
      <c r="N36" s="231">
        <v>67.599999999999994</v>
      </c>
      <c r="O36" s="231">
        <v>68</v>
      </c>
      <c r="P36" s="231">
        <v>68.599999999999994</v>
      </c>
      <c r="Q36" s="231">
        <v>69.599999999999994</v>
      </c>
      <c r="R36" s="231">
        <v>71.3</v>
      </c>
      <c r="S36" s="231">
        <v>70.5</v>
      </c>
      <c r="T36" s="231">
        <v>71.599999999999994</v>
      </c>
      <c r="U36" s="231">
        <v>72.5</v>
      </c>
      <c r="V36" s="1852">
        <v>73.099999999999994</v>
      </c>
      <c r="W36" s="1852">
        <v>73.3</v>
      </c>
      <c r="X36" s="1852">
        <v>78.8</v>
      </c>
      <c r="Y36" s="1852">
        <v>80.7</v>
      </c>
      <c r="Z36" s="1852">
        <v>80.8</v>
      </c>
      <c r="AA36" s="2870">
        <v>81.599999999999994</v>
      </c>
      <c r="AB36" s="2870">
        <v>82</v>
      </c>
      <c r="AC36" s="2414"/>
    </row>
    <row r="37" spans="2:29" ht="18" customHeight="1">
      <c r="B37" s="607" t="s">
        <v>435</v>
      </c>
      <c r="C37" s="605" t="s">
        <v>434</v>
      </c>
      <c r="D37" s="1453">
        <v>21.9</v>
      </c>
      <c r="E37" s="231">
        <v>21.4</v>
      </c>
      <c r="F37" s="231">
        <v>19.7</v>
      </c>
      <c r="G37" s="231">
        <v>19.899999999999999</v>
      </c>
      <c r="H37" s="231">
        <v>20.100000000000001</v>
      </c>
      <c r="I37" s="231">
        <v>19.600000000000001</v>
      </c>
      <c r="J37" s="231">
        <v>19.3</v>
      </c>
      <c r="K37" s="231">
        <v>18.5</v>
      </c>
      <c r="L37" s="231">
        <v>17.7</v>
      </c>
      <c r="M37" s="231">
        <v>17.600000000000001</v>
      </c>
      <c r="N37" s="231">
        <v>17.2</v>
      </c>
      <c r="O37" s="231">
        <v>16.8</v>
      </c>
      <c r="P37" s="231">
        <v>16.5</v>
      </c>
      <c r="Q37" s="231">
        <v>15.8</v>
      </c>
      <c r="R37" s="231">
        <v>15</v>
      </c>
      <c r="S37" s="231">
        <v>15.2</v>
      </c>
      <c r="T37" s="231">
        <v>14.7</v>
      </c>
      <c r="U37" s="231">
        <v>14.4</v>
      </c>
      <c r="V37" s="1852">
        <v>13.5</v>
      </c>
      <c r="W37" s="1852">
        <v>14.9</v>
      </c>
      <c r="X37" s="1852">
        <v>11.8</v>
      </c>
      <c r="Y37" s="1852">
        <v>11.5</v>
      </c>
      <c r="Z37" s="1852">
        <v>11.9</v>
      </c>
      <c r="AA37" s="2870">
        <v>12.2</v>
      </c>
      <c r="AB37" s="2870">
        <v>11.3</v>
      </c>
      <c r="AC37" s="2414"/>
    </row>
    <row r="38" spans="2:29" ht="18" customHeight="1">
      <c r="B38" s="607" t="s">
        <v>436</v>
      </c>
      <c r="C38" s="605" t="s">
        <v>434</v>
      </c>
      <c r="D38" s="1453">
        <v>19.2</v>
      </c>
      <c r="E38" s="231">
        <v>18.100000000000001</v>
      </c>
      <c r="F38" s="231">
        <v>18</v>
      </c>
      <c r="G38" s="231">
        <v>16.8</v>
      </c>
      <c r="H38" s="231">
        <v>15.5</v>
      </c>
      <c r="I38" s="231">
        <v>14.5</v>
      </c>
      <c r="J38" s="231">
        <v>13.3</v>
      </c>
      <c r="K38" s="231">
        <v>12.8</v>
      </c>
      <c r="L38" s="231">
        <v>11.9</v>
      </c>
      <c r="M38" s="231">
        <v>11.4</v>
      </c>
      <c r="N38" s="231">
        <v>11</v>
      </c>
      <c r="O38" s="231">
        <v>11.1</v>
      </c>
      <c r="P38" s="231">
        <v>10.8</v>
      </c>
      <c r="Q38" s="231">
        <v>10.6</v>
      </c>
      <c r="R38" s="231">
        <v>9.8000000000000007</v>
      </c>
      <c r="S38" s="231">
        <v>10.4</v>
      </c>
      <c r="T38" s="231">
        <v>9.8000000000000007</v>
      </c>
      <c r="U38" s="231">
        <v>9.3000000000000007</v>
      </c>
      <c r="V38" s="1852">
        <v>10</v>
      </c>
      <c r="W38" s="1852">
        <v>8.3000000000000007</v>
      </c>
      <c r="X38" s="1852">
        <v>6.7</v>
      </c>
      <c r="Y38" s="1852">
        <v>5.4</v>
      </c>
      <c r="Z38" s="1852">
        <v>4.9000000000000004</v>
      </c>
      <c r="AA38" s="2870">
        <v>4.0999999999999996</v>
      </c>
      <c r="AB38" s="2870">
        <v>4.4000000000000004</v>
      </c>
      <c r="AC38" s="2414"/>
    </row>
    <row r="39" spans="2:29" ht="18" customHeight="1">
      <c r="B39" s="607" t="s">
        <v>437</v>
      </c>
      <c r="C39" s="605" t="s">
        <v>434</v>
      </c>
      <c r="D39" s="1453">
        <v>2.9</v>
      </c>
      <c r="E39" s="231">
        <v>2.7</v>
      </c>
      <c r="F39" s="231">
        <v>2.8</v>
      </c>
      <c r="G39" s="231">
        <v>2.6</v>
      </c>
      <c r="H39" s="231">
        <v>2.5</v>
      </c>
      <c r="I39" s="231">
        <v>2.2999999999999998</v>
      </c>
      <c r="J39" s="231">
        <v>2.2999999999999998</v>
      </c>
      <c r="K39" s="231">
        <v>2.1</v>
      </c>
      <c r="L39" s="231">
        <v>2</v>
      </c>
      <c r="M39" s="231">
        <v>2</v>
      </c>
      <c r="N39" s="231">
        <v>2</v>
      </c>
      <c r="O39" s="231">
        <v>2</v>
      </c>
      <c r="P39" s="231">
        <v>2</v>
      </c>
      <c r="Q39" s="231">
        <v>1.9</v>
      </c>
      <c r="R39" s="231">
        <v>2</v>
      </c>
      <c r="S39" s="231">
        <v>2</v>
      </c>
      <c r="T39" s="231">
        <v>1.9</v>
      </c>
      <c r="U39" s="231">
        <v>1.9</v>
      </c>
      <c r="V39" s="1852">
        <v>1.8</v>
      </c>
      <c r="W39" s="1852">
        <v>1.7</v>
      </c>
      <c r="X39" s="1852">
        <v>1.3</v>
      </c>
      <c r="Y39" s="1852">
        <v>1.2</v>
      </c>
      <c r="Z39" s="1852">
        <v>1.2</v>
      </c>
      <c r="AA39" s="2870">
        <v>1.1000000000000001</v>
      </c>
      <c r="AB39" s="2870">
        <v>1.3</v>
      </c>
      <c r="AC39" s="2414"/>
    </row>
    <row r="40" spans="2:29" ht="18" customHeight="1">
      <c r="B40" s="607" t="s">
        <v>438</v>
      </c>
      <c r="C40" s="605" t="s">
        <v>434</v>
      </c>
      <c r="D40" s="1453">
        <v>2</v>
      </c>
      <c r="E40" s="231">
        <v>2.2000000000000002</v>
      </c>
      <c r="F40" s="231">
        <v>2.1</v>
      </c>
      <c r="G40" s="231">
        <v>2.2999999999999998</v>
      </c>
      <c r="H40" s="231">
        <v>2.2999999999999998</v>
      </c>
      <c r="I40" s="231">
        <v>2.1</v>
      </c>
      <c r="J40" s="231">
        <v>2.1</v>
      </c>
      <c r="K40" s="231">
        <v>2</v>
      </c>
      <c r="L40" s="231">
        <v>2</v>
      </c>
      <c r="M40" s="231">
        <v>2.1</v>
      </c>
      <c r="N40" s="231">
        <v>2.2000000000000002</v>
      </c>
      <c r="O40" s="231">
        <v>2.1</v>
      </c>
      <c r="P40" s="231">
        <v>2.1</v>
      </c>
      <c r="Q40" s="231">
        <v>2</v>
      </c>
      <c r="R40" s="231">
        <v>1.9</v>
      </c>
      <c r="S40" s="231">
        <v>2</v>
      </c>
      <c r="T40" s="231">
        <v>1.9</v>
      </c>
      <c r="U40" s="231">
        <v>2</v>
      </c>
      <c r="V40" s="1852">
        <v>1.6</v>
      </c>
      <c r="W40" s="1852">
        <v>1.8</v>
      </c>
      <c r="X40" s="1852">
        <v>1.4</v>
      </c>
      <c r="Y40" s="1852">
        <v>1.2</v>
      </c>
      <c r="Z40" s="1852">
        <v>1.2</v>
      </c>
      <c r="AA40" s="2870">
        <v>1</v>
      </c>
      <c r="AB40" s="2870">
        <v>1</v>
      </c>
      <c r="AC40" s="2414"/>
    </row>
    <row r="41" spans="2:29" ht="26.4">
      <c r="B41" s="604" t="s">
        <v>439</v>
      </c>
      <c r="C41" s="605"/>
      <c r="D41" s="1859"/>
      <c r="E41" s="1860"/>
      <c r="F41" s="1860"/>
      <c r="G41" s="1860"/>
      <c r="H41" s="1860"/>
      <c r="I41" s="1860"/>
      <c r="J41" s="1860"/>
      <c r="K41" s="1860"/>
      <c r="L41" s="1860"/>
      <c r="M41" s="34"/>
      <c r="N41" s="254"/>
      <c r="O41" s="254"/>
      <c r="P41" s="254"/>
      <c r="Q41" s="254"/>
      <c r="R41" s="254"/>
      <c r="S41" s="254"/>
      <c r="T41" s="254"/>
      <c r="U41" s="306"/>
      <c r="V41" s="1852"/>
      <c r="W41" s="1852"/>
      <c r="X41" s="1852"/>
      <c r="Y41" s="1852"/>
      <c r="Z41" s="1852"/>
      <c r="AA41" s="2870"/>
      <c r="AB41" s="2870"/>
      <c r="AC41" s="2414"/>
    </row>
    <row r="42" spans="2:29" ht="18" customHeight="1">
      <c r="B42" s="607" t="s">
        <v>440</v>
      </c>
      <c r="C42" s="605" t="s">
        <v>423</v>
      </c>
      <c r="D42" s="1453">
        <v>26.7</v>
      </c>
      <c r="E42" s="231">
        <v>27.8</v>
      </c>
      <c r="F42" s="231">
        <v>23.8</v>
      </c>
      <c r="G42" s="231">
        <v>29.8</v>
      </c>
      <c r="H42" s="231">
        <v>29.9</v>
      </c>
      <c r="I42" s="231">
        <v>27</v>
      </c>
      <c r="J42" s="231">
        <v>25.7</v>
      </c>
      <c r="K42" s="231">
        <v>24</v>
      </c>
      <c r="L42" s="231">
        <v>24.3</v>
      </c>
      <c r="M42" s="826">
        <v>22.7</v>
      </c>
      <c r="N42" s="1849">
        <v>18.8</v>
      </c>
      <c r="O42" s="1645">
        <v>22.2</v>
      </c>
      <c r="P42" s="1849">
        <v>21</v>
      </c>
      <c r="Q42" s="1849">
        <v>17.100000000000001</v>
      </c>
      <c r="R42" s="1645">
        <v>18.399999999999999</v>
      </c>
      <c r="S42" s="1854">
        <v>18.600000000000001</v>
      </c>
      <c r="T42" s="823">
        <v>21.9</v>
      </c>
      <c r="U42" s="393">
        <v>20.100000000000001</v>
      </c>
      <c r="V42" s="1852">
        <v>23.2</v>
      </c>
      <c r="W42" s="1852">
        <v>23.1</v>
      </c>
      <c r="X42" s="1852">
        <v>22.5</v>
      </c>
      <c r="Y42" s="2250">
        <v>18.100000000000001</v>
      </c>
      <c r="Z42" s="2250">
        <v>19.5</v>
      </c>
      <c r="AA42" s="2872">
        <v>18.2</v>
      </c>
      <c r="AB42" s="2872">
        <v>18.399999999999999</v>
      </c>
      <c r="AC42" s="2416"/>
    </row>
    <row r="43" spans="2:29" ht="18" customHeight="1">
      <c r="B43" s="607" t="s">
        <v>441</v>
      </c>
      <c r="C43" s="605" t="s">
        <v>423</v>
      </c>
      <c r="D43" s="1453">
        <v>16.899999999999999</v>
      </c>
      <c r="E43" s="231">
        <v>16</v>
      </c>
      <c r="F43" s="231">
        <v>19</v>
      </c>
      <c r="G43" s="231">
        <v>15.8</v>
      </c>
      <c r="H43" s="231">
        <v>15.2</v>
      </c>
      <c r="I43" s="231">
        <v>16.3</v>
      </c>
      <c r="J43" s="231">
        <v>16.3</v>
      </c>
      <c r="K43" s="231">
        <v>17.600000000000001</v>
      </c>
      <c r="L43" s="231">
        <v>17.8</v>
      </c>
      <c r="M43" s="826">
        <v>18.5</v>
      </c>
      <c r="N43" s="1849">
        <v>18.3</v>
      </c>
      <c r="O43" s="1645">
        <v>17.5</v>
      </c>
      <c r="P43" s="1849">
        <v>16.899999999999999</v>
      </c>
      <c r="Q43" s="1849">
        <v>16.399999999999999</v>
      </c>
      <c r="R43" s="1645">
        <v>15.7</v>
      </c>
      <c r="S43" s="1854">
        <v>17.5</v>
      </c>
      <c r="T43" s="823">
        <v>17.5</v>
      </c>
      <c r="U43" s="393">
        <v>17.7</v>
      </c>
      <c r="V43" s="1852">
        <v>16.600000000000001</v>
      </c>
      <c r="W43" s="1852">
        <v>16.399999999999999</v>
      </c>
      <c r="X43" s="1852">
        <v>16.3</v>
      </c>
      <c r="Y43" s="2250">
        <v>16.8</v>
      </c>
      <c r="Z43" s="2250">
        <v>17</v>
      </c>
      <c r="AA43" s="2872">
        <v>16.600000000000001</v>
      </c>
      <c r="AB43" s="2872">
        <v>15.5</v>
      </c>
      <c r="AC43" s="2416"/>
    </row>
    <row r="44" spans="2:29" ht="18" customHeight="1">
      <c r="B44" s="607" t="s">
        <v>442</v>
      </c>
      <c r="C44" s="605" t="s">
        <v>423</v>
      </c>
      <c r="D44" s="1453">
        <v>18</v>
      </c>
      <c r="E44" s="231">
        <v>17.399999999999999</v>
      </c>
      <c r="F44" s="231">
        <v>19.8</v>
      </c>
      <c r="G44" s="231">
        <v>16.5</v>
      </c>
      <c r="H44" s="231">
        <v>16.2</v>
      </c>
      <c r="I44" s="231">
        <v>15.9</v>
      </c>
      <c r="J44" s="231">
        <v>17.7</v>
      </c>
      <c r="K44" s="231">
        <v>18.100000000000001</v>
      </c>
      <c r="L44" s="231">
        <v>15.9</v>
      </c>
      <c r="M44" s="826">
        <v>15.7</v>
      </c>
      <c r="N44" s="1849">
        <v>18.5</v>
      </c>
      <c r="O44" s="1645">
        <v>15.8</v>
      </c>
      <c r="P44" s="1849">
        <v>17.600000000000001</v>
      </c>
      <c r="Q44" s="1849">
        <v>16.600000000000001</v>
      </c>
      <c r="R44" s="1645">
        <v>15.1</v>
      </c>
      <c r="S44" s="1854">
        <v>14.3</v>
      </c>
      <c r="T44" s="823">
        <v>14.4</v>
      </c>
      <c r="U44" s="393">
        <v>13.6</v>
      </c>
      <c r="V44" s="1852">
        <v>12.8</v>
      </c>
      <c r="W44" s="1852">
        <v>12.6</v>
      </c>
      <c r="X44" s="1852">
        <v>12.3</v>
      </c>
      <c r="Y44" s="2250">
        <v>12</v>
      </c>
      <c r="Z44" s="2250">
        <v>12.5</v>
      </c>
      <c r="AA44" s="2872">
        <v>11.7</v>
      </c>
      <c r="AB44" s="2872">
        <v>10.6</v>
      </c>
      <c r="AC44" s="2416"/>
    </row>
    <row r="45" spans="2:29" ht="18" customHeight="1">
      <c r="B45" s="607" t="s">
        <v>443</v>
      </c>
      <c r="C45" s="605" t="s">
        <v>423</v>
      </c>
      <c r="D45" s="1453">
        <v>0.7</v>
      </c>
      <c r="E45" s="231">
        <v>1.7</v>
      </c>
      <c r="F45" s="231">
        <v>1.5</v>
      </c>
      <c r="G45" s="231">
        <v>1.9</v>
      </c>
      <c r="H45" s="231">
        <v>2.1</v>
      </c>
      <c r="I45" s="231">
        <v>2.9</v>
      </c>
      <c r="J45" s="231">
        <v>3.1</v>
      </c>
      <c r="K45" s="231">
        <v>3.4</v>
      </c>
      <c r="L45" s="231">
        <v>3.8</v>
      </c>
      <c r="M45" s="826">
        <v>4.5999999999999996</v>
      </c>
      <c r="N45" s="1849">
        <v>5.7</v>
      </c>
      <c r="O45" s="1645">
        <v>7.5</v>
      </c>
      <c r="P45" s="1849">
        <v>8.1999999999999993</v>
      </c>
      <c r="Q45" s="1849">
        <v>11.5</v>
      </c>
      <c r="R45" s="1645">
        <v>13.1</v>
      </c>
      <c r="S45" s="1854">
        <v>13.7</v>
      </c>
      <c r="T45" s="823">
        <v>12.9</v>
      </c>
      <c r="U45" s="393">
        <v>12.1</v>
      </c>
      <c r="V45" s="1852">
        <v>11.5</v>
      </c>
      <c r="W45" s="1852">
        <v>9.6</v>
      </c>
      <c r="X45" s="1852">
        <v>9.6</v>
      </c>
      <c r="Y45" s="2250">
        <v>9.5</v>
      </c>
      <c r="Z45" s="2250">
        <v>9.4</v>
      </c>
      <c r="AA45" s="2872">
        <v>9.3000000000000007</v>
      </c>
      <c r="AB45" s="2872">
        <v>9.4</v>
      </c>
      <c r="AC45" s="2416"/>
    </row>
    <row r="46" spans="2:29" ht="18" customHeight="1">
      <c r="B46" s="607" t="s">
        <v>444</v>
      </c>
      <c r="C46" s="605" t="s">
        <v>423</v>
      </c>
      <c r="D46" s="1453">
        <v>0.6</v>
      </c>
      <c r="E46" s="231">
        <v>0.6</v>
      </c>
      <c r="F46" s="231">
        <v>0.7</v>
      </c>
      <c r="G46" s="231">
        <v>0.7</v>
      </c>
      <c r="H46" s="231">
        <v>1.2</v>
      </c>
      <c r="I46" s="231">
        <v>0.9</v>
      </c>
      <c r="J46" s="231">
        <v>1</v>
      </c>
      <c r="K46" s="231">
        <v>2.1</v>
      </c>
      <c r="L46" s="231">
        <v>2.5</v>
      </c>
      <c r="M46" s="826">
        <v>3</v>
      </c>
      <c r="N46" s="1849">
        <v>3.3</v>
      </c>
      <c r="O46" s="1645">
        <v>3.6</v>
      </c>
      <c r="P46" s="1849">
        <v>4.2</v>
      </c>
      <c r="Q46" s="1849">
        <v>3.8</v>
      </c>
      <c r="R46" s="1645">
        <v>4.0999999999999996</v>
      </c>
      <c r="S46" s="1854">
        <v>4.5999999999999996</v>
      </c>
      <c r="T46" s="823">
        <v>3.2</v>
      </c>
      <c r="U46" s="393">
        <v>3.5</v>
      </c>
      <c r="V46" s="1852">
        <v>3.6</v>
      </c>
      <c r="W46" s="1852">
        <v>3.1</v>
      </c>
      <c r="X46" s="1852">
        <v>3.7</v>
      </c>
      <c r="Y46" s="2250">
        <v>3.3</v>
      </c>
      <c r="Z46" s="2250">
        <v>3.3</v>
      </c>
      <c r="AA46" s="2872">
        <v>3.6</v>
      </c>
      <c r="AB46" s="2872">
        <v>2.6</v>
      </c>
      <c r="AC46" s="2416"/>
    </row>
    <row r="47" spans="2:29" ht="18" customHeight="1">
      <c r="B47" s="607" t="s">
        <v>445</v>
      </c>
      <c r="C47" s="605" t="s">
        <v>423</v>
      </c>
      <c r="D47" s="1453">
        <v>3.4</v>
      </c>
      <c r="E47" s="231">
        <v>3.5</v>
      </c>
      <c r="F47" s="231">
        <v>5.3</v>
      </c>
      <c r="G47" s="231">
        <v>3.4</v>
      </c>
      <c r="H47" s="231">
        <v>4.3</v>
      </c>
      <c r="I47" s="231">
        <v>3.8</v>
      </c>
      <c r="J47" s="231">
        <v>3.5</v>
      </c>
      <c r="K47" s="231">
        <v>3.4</v>
      </c>
      <c r="L47" s="231">
        <v>3.7</v>
      </c>
      <c r="M47" s="826">
        <v>3.3</v>
      </c>
      <c r="N47" s="1849">
        <v>3.4</v>
      </c>
      <c r="O47" s="1645">
        <v>3.1</v>
      </c>
      <c r="P47" s="1849">
        <v>3</v>
      </c>
      <c r="Q47" s="1849">
        <v>2.8</v>
      </c>
      <c r="R47" s="1645">
        <v>3</v>
      </c>
      <c r="S47" s="1854">
        <v>3.2</v>
      </c>
      <c r="T47" s="823">
        <v>3.2</v>
      </c>
      <c r="U47" s="393">
        <v>4.0999999999999996</v>
      </c>
      <c r="V47" s="1852">
        <v>4</v>
      </c>
      <c r="W47" s="1852">
        <v>4</v>
      </c>
      <c r="X47" s="1852">
        <v>3.7</v>
      </c>
      <c r="Y47" s="2250">
        <v>3.5</v>
      </c>
      <c r="Z47" s="2250">
        <v>3.8</v>
      </c>
      <c r="AA47" s="2872">
        <v>7.9</v>
      </c>
      <c r="AB47" s="2872">
        <v>11.1</v>
      </c>
      <c r="AC47" s="2416"/>
    </row>
    <row r="48" spans="2:29" ht="18" customHeight="1" thickBot="1">
      <c r="B48" s="856" t="s">
        <v>446</v>
      </c>
      <c r="C48" s="857" t="s">
        <v>423</v>
      </c>
      <c r="D48" s="1457">
        <v>3.4</v>
      </c>
      <c r="E48" s="256">
        <v>2.8</v>
      </c>
      <c r="F48" s="256">
        <v>3.4</v>
      </c>
      <c r="G48" s="256">
        <v>3.1</v>
      </c>
      <c r="H48" s="256">
        <v>3</v>
      </c>
      <c r="I48" s="256">
        <v>3.2</v>
      </c>
      <c r="J48" s="256">
        <v>3.2</v>
      </c>
      <c r="K48" s="256">
        <v>2.6</v>
      </c>
      <c r="L48" s="256">
        <v>2.5</v>
      </c>
      <c r="M48" s="828">
        <v>2.5</v>
      </c>
      <c r="N48" s="1856">
        <v>2.5</v>
      </c>
      <c r="O48" s="1855">
        <v>3.4</v>
      </c>
      <c r="P48" s="1856">
        <v>3</v>
      </c>
      <c r="Q48" s="1856">
        <v>4.7</v>
      </c>
      <c r="R48" s="1855">
        <v>4.3</v>
      </c>
      <c r="S48" s="1857">
        <v>4.0999999999999996</v>
      </c>
      <c r="T48" s="829">
        <v>3.1</v>
      </c>
      <c r="U48" s="1458">
        <v>4.3</v>
      </c>
      <c r="V48" s="1858">
        <v>2.6</v>
      </c>
      <c r="W48" s="1858">
        <v>2.4</v>
      </c>
      <c r="X48" s="1858">
        <v>2.5</v>
      </c>
      <c r="Y48" s="2251">
        <v>2.4</v>
      </c>
      <c r="Z48" s="2251">
        <v>2.2999999999999998</v>
      </c>
      <c r="AA48" s="2874">
        <v>2.2000000000000002</v>
      </c>
      <c r="AB48" s="2874">
        <v>2</v>
      </c>
      <c r="AC48" s="2418"/>
    </row>
    <row r="49" spans="2:12">
      <c r="B49" s="219"/>
      <c r="C49" s="219"/>
      <c r="D49" s="858"/>
      <c r="E49" s="858"/>
      <c r="F49" s="858"/>
      <c r="G49" s="858"/>
      <c r="H49" s="858"/>
      <c r="I49" s="858"/>
      <c r="J49" s="858"/>
      <c r="K49" s="858"/>
      <c r="L49" s="858"/>
    </row>
    <row r="50" spans="2:12" ht="60" customHeight="1">
      <c r="B50" s="3292" t="s">
        <v>754</v>
      </c>
      <c r="C50" s="3292"/>
      <c r="D50" s="3292"/>
      <c r="E50" s="3292"/>
      <c r="F50" s="3292"/>
      <c r="G50" s="3292"/>
      <c r="H50" s="3292"/>
      <c r="I50" s="3292"/>
      <c r="J50" s="3292"/>
      <c r="K50" s="3292"/>
      <c r="L50" s="3292"/>
    </row>
    <row r="51" spans="2:12" ht="43.95" customHeight="1">
      <c r="B51" s="3315" t="s">
        <v>719</v>
      </c>
      <c r="C51" s="3316"/>
      <c r="D51" s="3316"/>
      <c r="E51" s="3316"/>
      <c r="F51" s="3316"/>
      <c r="G51" s="3316"/>
      <c r="H51" s="3316"/>
      <c r="I51" s="3316"/>
      <c r="J51" s="3316"/>
      <c r="K51" s="3316"/>
      <c r="L51" s="3316"/>
    </row>
    <row r="52" spans="2:12" ht="41.4" customHeight="1">
      <c r="B52" s="3317" t="s">
        <v>450</v>
      </c>
      <c r="C52" s="3317"/>
      <c r="D52" s="3317"/>
      <c r="E52" s="3317"/>
      <c r="F52" s="3317"/>
      <c r="G52" s="3317"/>
      <c r="H52" s="3317"/>
      <c r="I52" s="3317"/>
      <c r="J52" s="3317"/>
      <c r="K52" s="3317"/>
      <c r="L52" s="3317"/>
    </row>
    <row r="53" spans="2:12" ht="31.95" customHeight="1">
      <c r="B53" s="3317" t="s">
        <v>451</v>
      </c>
      <c r="C53" s="3317"/>
      <c r="D53" s="3317"/>
      <c r="E53" s="3317"/>
      <c r="F53" s="3317"/>
      <c r="G53" s="3317"/>
      <c r="H53" s="3317"/>
      <c r="I53" s="3317"/>
      <c r="J53" s="3317"/>
      <c r="K53" s="3317"/>
      <c r="L53" s="3317"/>
    </row>
    <row r="54" spans="2:12" ht="24.6" customHeight="1">
      <c r="B54" s="3318" t="s">
        <v>452</v>
      </c>
      <c r="C54" s="3318"/>
      <c r="D54" s="3318"/>
      <c r="E54" s="3318"/>
      <c r="F54" s="3318"/>
      <c r="G54" s="3318"/>
      <c r="H54" s="3318"/>
      <c r="I54" s="3318"/>
      <c r="J54" s="859"/>
      <c r="K54" s="859"/>
      <c r="L54" s="859"/>
    </row>
    <row r="55" spans="2:12">
      <c r="B55" s="219"/>
      <c r="C55" s="219"/>
      <c r="D55" s="219"/>
      <c r="E55" s="219"/>
      <c r="F55" s="219"/>
      <c r="G55" s="219"/>
      <c r="H55" s="219"/>
      <c r="I55" s="219"/>
      <c r="J55" s="219"/>
      <c r="K55" s="219"/>
      <c r="L55" s="219"/>
    </row>
  </sheetData>
  <mergeCells count="10">
    <mergeCell ref="AA2:AB2"/>
    <mergeCell ref="B53:L53"/>
    <mergeCell ref="B54:I54"/>
    <mergeCell ref="F2:G2"/>
    <mergeCell ref="O2:P2"/>
    <mergeCell ref="B1:D1"/>
    <mergeCell ref="B4:C4"/>
    <mergeCell ref="B50:L50"/>
    <mergeCell ref="B51:L51"/>
    <mergeCell ref="B52:L52"/>
  </mergeCells>
  <phoneticPr fontId="0" type="noConversion"/>
  <hyperlinks>
    <hyperlink ref="F2:G2" location="'SPIS TABLIC'!A1" display="Powrót do spisu" xr:uid="{00000000-0004-0000-0E00-000000000000}"/>
    <hyperlink ref="O2:P2" location="'SPIS TABLIC'!A1" display="Powrót do spisu" xr:uid="{00000000-0004-0000-0E00-000001000000}"/>
    <hyperlink ref="AA2:AB2" location="'SPIS TABLIC'!A1" display="Powrót do spisu" xr:uid="{00000000-0004-0000-0E00-000002000000}"/>
  </hyperlinks>
  <pageMargins left="0.75" right="0.75" top="1" bottom="1" header="0.5" footer="0.5"/>
  <pageSetup paperSize="9" orientation="portrait" verticalDpi="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N64"/>
  <sheetViews>
    <sheetView workbookViewId="0">
      <pane xSplit="3" ySplit="4" topLeftCell="AA5" activePane="bottomRight" state="frozen"/>
      <selection pane="topRight" activeCell="D1" sqref="D1"/>
      <selection pane="bottomLeft" activeCell="A5" sqref="A5"/>
      <selection pane="bottomRight" activeCell="AJ2" sqref="AJ2:AK2"/>
    </sheetView>
  </sheetViews>
  <sheetFormatPr defaultColWidth="9.109375" defaultRowHeight="13.2"/>
  <cols>
    <col min="1" max="1" width="4.6640625" style="15" customWidth="1"/>
    <col min="2" max="2" width="54.5546875" style="15" customWidth="1"/>
    <col min="3" max="3" width="11.5546875" style="15" customWidth="1"/>
    <col min="4" max="16384" width="9.109375" style="15"/>
  </cols>
  <sheetData>
    <row r="1" spans="2:40" s="12" customFormat="1" ht="15.6">
      <c r="B1" s="3255" t="s">
        <v>234</v>
      </c>
      <c r="C1" s="3255"/>
      <c r="D1" s="3255"/>
      <c r="E1" s="3255"/>
    </row>
    <row r="2" spans="2:40" s="12" customFormat="1" ht="15">
      <c r="B2" s="172" t="s">
        <v>219</v>
      </c>
      <c r="C2" s="251">
        <v>46227</v>
      </c>
      <c r="F2" s="3223" t="s">
        <v>203</v>
      </c>
      <c r="G2" s="3223"/>
      <c r="P2" s="2857"/>
      <c r="Q2" s="2857"/>
      <c r="Y2" s="3223" t="s">
        <v>203</v>
      </c>
      <c r="Z2" s="3223"/>
      <c r="AJ2" s="3223" t="s">
        <v>203</v>
      </c>
      <c r="AK2" s="3223"/>
    </row>
    <row r="3" spans="2:40" s="12" customFormat="1" ht="16.2" thickBot="1">
      <c r="B3" s="13" t="s">
        <v>102</v>
      </c>
    </row>
    <row r="4" spans="2:40" ht="92.4" customHeight="1" thickBot="1">
      <c r="B4" s="3296" t="s">
        <v>854</v>
      </c>
      <c r="C4" s="3319"/>
      <c r="D4" s="620">
        <v>1989</v>
      </c>
      <c r="E4" s="620">
        <v>1990</v>
      </c>
      <c r="F4" s="620">
        <v>1991</v>
      </c>
      <c r="G4" s="620">
        <v>1992</v>
      </c>
      <c r="H4" s="620">
        <v>1993</v>
      </c>
      <c r="I4" s="620">
        <v>1994</v>
      </c>
      <c r="J4" s="620">
        <v>1995</v>
      </c>
      <c r="K4" s="620">
        <v>1996</v>
      </c>
      <c r="L4" s="620">
        <v>1997</v>
      </c>
      <c r="M4" s="620">
        <v>1998</v>
      </c>
      <c r="N4" s="620">
        <v>1999</v>
      </c>
      <c r="O4" s="620">
        <v>2000</v>
      </c>
      <c r="P4" s="620">
        <v>2001</v>
      </c>
      <c r="Q4" s="620">
        <v>2002</v>
      </c>
      <c r="R4" s="620">
        <v>2003</v>
      </c>
      <c r="S4" s="620">
        <v>2004</v>
      </c>
      <c r="T4" s="620">
        <v>2005</v>
      </c>
      <c r="U4" s="621">
        <v>2006</v>
      </c>
      <c r="V4" s="621">
        <v>2007</v>
      </c>
      <c r="W4" s="621">
        <v>2008</v>
      </c>
      <c r="X4" s="620">
        <v>2009</v>
      </c>
      <c r="Y4" s="836">
        <v>2010</v>
      </c>
      <c r="Z4" s="836">
        <v>2011</v>
      </c>
      <c r="AA4" s="836">
        <v>2012</v>
      </c>
      <c r="AB4" s="836">
        <v>2013</v>
      </c>
      <c r="AC4" s="836">
        <v>2014</v>
      </c>
      <c r="AD4" s="837">
        <v>2015</v>
      </c>
      <c r="AE4" s="659">
        <v>2016</v>
      </c>
      <c r="AF4" s="836">
        <v>2017</v>
      </c>
      <c r="AG4" s="836">
        <v>2018</v>
      </c>
      <c r="AH4" s="836">
        <v>2019</v>
      </c>
      <c r="AI4" s="836">
        <v>2020</v>
      </c>
      <c r="AJ4" s="836">
        <v>2021</v>
      </c>
      <c r="AK4" s="836">
        <v>2022</v>
      </c>
      <c r="AL4" s="836">
        <v>2023</v>
      </c>
      <c r="AM4" s="836">
        <v>2024</v>
      </c>
      <c r="AN4" s="3211" t="s">
        <v>981</v>
      </c>
    </row>
    <row r="5" spans="2:40" ht="17.399999999999999" customHeight="1">
      <c r="B5" s="652" t="s">
        <v>103</v>
      </c>
      <c r="C5" s="653"/>
      <c r="D5" s="838"/>
      <c r="E5" s="1604"/>
      <c r="F5" s="1604"/>
      <c r="G5" s="1604"/>
      <c r="H5" s="1604"/>
      <c r="I5" s="1604"/>
      <c r="J5" s="1604"/>
      <c r="K5" s="1604"/>
      <c r="L5" s="1604"/>
      <c r="M5" s="1604"/>
      <c r="N5" s="1604"/>
      <c r="O5" s="1604"/>
      <c r="P5" s="839"/>
      <c r="Q5" s="839"/>
      <c r="R5" s="839"/>
      <c r="S5" s="839"/>
      <c r="T5" s="839"/>
      <c r="U5" s="839"/>
      <c r="V5" s="839"/>
      <c r="W5" s="840"/>
      <c r="X5" s="839"/>
      <c r="Y5" s="509"/>
      <c r="Z5" s="509"/>
      <c r="AA5" s="509"/>
      <c r="AB5" s="509"/>
      <c r="AC5" s="509"/>
      <c r="AD5" s="510"/>
      <c r="AE5" s="14"/>
      <c r="AF5" s="509"/>
      <c r="AG5" s="509"/>
      <c r="AH5" s="509"/>
      <c r="AI5" s="509"/>
      <c r="AJ5" s="222"/>
      <c r="AK5" s="222"/>
      <c r="AL5" s="222"/>
      <c r="AM5" s="222"/>
      <c r="AN5" s="3168"/>
    </row>
    <row r="6" spans="2:40" ht="18" customHeight="1">
      <c r="B6" s="631" t="s">
        <v>663</v>
      </c>
      <c r="C6" s="591" t="s">
        <v>33</v>
      </c>
      <c r="D6" s="1605" t="s">
        <v>34</v>
      </c>
      <c r="E6" s="1539" t="s">
        <v>34</v>
      </c>
      <c r="F6" s="1539" t="s">
        <v>34</v>
      </c>
      <c r="G6" s="1539" t="s">
        <v>34</v>
      </c>
      <c r="H6" s="1539" t="s">
        <v>34</v>
      </c>
      <c r="I6" s="1539" t="s">
        <v>34</v>
      </c>
      <c r="J6" s="1539" t="s">
        <v>34</v>
      </c>
      <c r="K6" s="1539" t="s">
        <v>34</v>
      </c>
      <c r="L6" s="1539" t="s">
        <v>34</v>
      </c>
      <c r="M6" s="1539" t="s">
        <v>34</v>
      </c>
      <c r="N6" s="1539" t="s">
        <v>34</v>
      </c>
      <c r="O6" s="1539" t="s">
        <v>34</v>
      </c>
      <c r="P6" s="1533" t="s">
        <v>34</v>
      </c>
      <c r="Q6" s="1533" t="s">
        <v>34</v>
      </c>
      <c r="R6" s="1533" t="s">
        <v>34</v>
      </c>
      <c r="S6" s="1533" t="s">
        <v>34</v>
      </c>
      <c r="T6" s="1533" t="s">
        <v>34</v>
      </c>
      <c r="U6" s="1534">
        <v>111.6</v>
      </c>
      <c r="V6" s="1534">
        <v>110.7</v>
      </c>
      <c r="W6" s="1535">
        <v>103.6</v>
      </c>
      <c r="X6" s="1536">
        <v>95.5</v>
      </c>
      <c r="Y6" s="841">
        <v>109</v>
      </c>
      <c r="Z6" s="1537">
        <v>107.5</v>
      </c>
      <c r="AA6" s="841">
        <v>100.5</v>
      </c>
      <c r="AB6" s="333">
        <v>101.8</v>
      </c>
      <c r="AC6" s="333">
        <v>104.1</v>
      </c>
      <c r="AD6" s="416">
        <v>106</v>
      </c>
      <c r="AE6" s="400">
        <v>103.6</v>
      </c>
      <c r="AF6" s="333">
        <v>106.2</v>
      </c>
      <c r="AG6" s="333">
        <v>105.4</v>
      </c>
      <c r="AH6" s="333">
        <v>105.1</v>
      </c>
      <c r="AI6" s="333">
        <v>98.1</v>
      </c>
      <c r="AJ6" s="333">
        <v>114.7</v>
      </c>
      <c r="AK6" s="333">
        <v>109.1</v>
      </c>
      <c r="AL6" s="333">
        <v>100.3</v>
      </c>
      <c r="AM6" s="333">
        <v>100.6</v>
      </c>
      <c r="AN6" s="3040">
        <v>103.1</v>
      </c>
    </row>
    <row r="7" spans="2:40" ht="18" customHeight="1">
      <c r="B7" s="632"/>
      <c r="C7" s="593" t="s">
        <v>36</v>
      </c>
      <c r="D7" s="1605" t="s">
        <v>34</v>
      </c>
      <c r="E7" s="1539" t="s">
        <v>34</v>
      </c>
      <c r="F7" s="1539" t="s">
        <v>34</v>
      </c>
      <c r="G7" s="1539" t="s">
        <v>34</v>
      </c>
      <c r="H7" s="1539" t="s">
        <v>34</v>
      </c>
      <c r="I7" s="1539" t="s">
        <v>34</v>
      </c>
      <c r="J7" s="1539" t="s">
        <v>34</v>
      </c>
      <c r="K7" s="1539" t="s">
        <v>34</v>
      </c>
      <c r="L7" s="1539" t="s">
        <v>34</v>
      </c>
      <c r="M7" s="1539" t="s">
        <v>34</v>
      </c>
      <c r="N7" s="1539" t="s">
        <v>34</v>
      </c>
      <c r="O7" s="1539" t="s">
        <v>34</v>
      </c>
      <c r="P7" s="1539" t="s">
        <v>34</v>
      </c>
      <c r="Q7" s="1539" t="s">
        <v>34</v>
      </c>
      <c r="R7" s="1539" t="s">
        <v>34</v>
      </c>
      <c r="S7" s="1539" t="s">
        <v>34</v>
      </c>
      <c r="T7" s="1538">
        <v>100</v>
      </c>
      <c r="U7" s="306">
        <v>111.6</v>
      </c>
      <c r="V7" s="306">
        <v>123.5</v>
      </c>
      <c r="W7" s="2231">
        <v>127.9</v>
      </c>
      <c r="X7" s="254">
        <v>122.1</v>
      </c>
      <c r="Y7" s="2559">
        <v>133.1</v>
      </c>
      <c r="Z7" s="2559">
        <v>143.1</v>
      </c>
      <c r="AA7" s="2559">
        <v>143.80000000000001</v>
      </c>
      <c r="AB7" s="2559">
        <v>146.4</v>
      </c>
      <c r="AC7" s="2559">
        <v>152.4</v>
      </c>
      <c r="AD7" s="306">
        <v>161.5</v>
      </c>
      <c r="AE7" s="385">
        <v>167.3</v>
      </c>
      <c r="AF7" s="2559">
        <v>177.7</v>
      </c>
      <c r="AG7" s="2559">
        <v>187.3</v>
      </c>
      <c r="AH7" s="2559">
        <v>196.9</v>
      </c>
      <c r="AI7" s="2559">
        <v>193.2</v>
      </c>
      <c r="AJ7" s="2559">
        <v>221.6</v>
      </c>
      <c r="AK7" s="2601">
        <v>241.8</v>
      </c>
      <c r="AL7" s="2964">
        <v>242.5</v>
      </c>
      <c r="AM7" s="3204">
        <v>244</v>
      </c>
      <c r="AN7" s="535">
        <v>251.6</v>
      </c>
    </row>
    <row r="8" spans="2:40" ht="18" customHeight="1">
      <c r="B8" s="632"/>
      <c r="C8" s="617" t="s">
        <v>241</v>
      </c>
      <c r="D8" s="1605" t="s">
        <v>34</v>
      </c>
      <c r="E8" s="1539" t="s">
        <v>34</v>
      </c>
      <c r="F8" s="1539" t="s">
        <v>34</v>
      </c>
      <c r="G8" s="1539" t="s">
        <v>34</v>
      </c>
      <c r="H8" s="1539" t="s">
        <v>34</v>
      </c>
      <c r="I8" s="1539" t="s">
        <v>34</v>
      </c>
      <c r="J8" s="1539" t="s">
        <v>34</v>
      </c>
      <c r="K8" s="1539" t="s">
        <v>34</v>
      </c>
      <c r="L8" s="1539" t="s">
        <v>34</v>
      </c>
      <c r="M8" s="1539" t="s">
        <v>34</v>
      </c>
      <c r="N8" s="1539" t="s">
        <v>34</v>
      </c>
      <c r="O8" s="1539" t="s">
        <v>34</v>
      </c>
      <c r="P8" s="1539" t="s">
        <v>34</v>
      </c>
      <c r="Q8" s="1539" t="s">
        <v>34</v>
      </c>
      <c r="R8" s="1539" t="s">
        <v>34</v>
      </c>
      <c r="S8" s="1539" t="s">
        <v>34</v>
      </c>
      <c r="T8" s="1539" t="s">
        <v>34</v>
      </c>
      <c r="U8" s="1539" t="s">
        <v>34</v>
      </c>
      <c r="V8" s="1539" t="s">
        <v>34</v>
      </c>
      <c r="W8" s="1539" t="s">
        <v>34</v>
      </c>
      <c r="X8" s="1539" t="s">
        <v>34</v>
      </c>
      <c r="Y8" s="412">
        <v>100</v>
      </c>
      <c r="Z8" s="2559">
        <v>107.5</v>
      </c>
      <c r="AA8" s="2559">
        <v>108</v>
      </c>
      <c r="AB8" s="2559">
        <v>109.9</v>
      </c>
      <c r="AC8" s="2559">
        <v>114.4</v>
      </c>
      <c r="AD8" s="306">
        <v>121.3</v>
      </c>
      <c r="AE8" s="385">
        <v>125.7</v>
      </c>
      <c r="AF8" s="2559">
        <v>133.5</v>
      </c>
      <c r="AG8" s="2559">
        <v>140.69999999999999</v>
      </c>
      <c r="AH8" s="2559">
        <v>147.9</v>
      </c>
      <c r="AI8" s="2559">
        <v>145.1</v>
      </c>
      <c r="AJ8" s="2559">
        <v>166.4</v>
      </c>
      <c r="AK8" s="2601">
        <v>181.5</v>
      </c>
      <c r="AL8" s="2964">
        <v>182</v>
      </c>
      <c r="AM8" s="3204">
        <v>183.1</v>
      </c>
      <c r="AN8" s="535">
        <v>188.8</v>
      </c>
    </row>
    <row r="9" spans="2:40" ht="18" customHeight="1">
      <c r="B9" s="632"/>
      <c r="C9" s="617" t="s">
        <v>415</v>
      </c>
      <c r="D9" s="1605" t="s">
        <v>34</v>
      </c>
      <c r="E9" s="1539" t="s">
        <v>34</v>
      </c>
      <c r="F9" s="1539" t="s">
        <v>34</v>
      </c>
      <c r="G9" s="1539" t="s">
        <v>34</v>
      </c>
      <c r="H9" s="1539" t="s">
        <v>34</v>
      </c>
      <c r="I9" s="1539" t="s">
        <v>34</v>
      </c>
      <c r="J9" s="1539" t="s">
        <v>34</v>
      </c>
      <c r="K9" s="1539" t="s">
        <v>34</v>
      </c>
      <c r="L9" s="1539" t="s">
        <v>34</v>
      </c>
      <c r="M9" s="1539" t="s">
        <v>34</v>
      </c>
      <c r="N9" s="1539" t="s">
        <v>34</v>
      </c>
      <c r="O9" s="1539" t="s">
        <v>34</v>
      </c>
      <c r="P9" s="1539" t="s">
        <v>34</v>
      </c>
      <c r="Q9" s="1539" t="s">
        <v>34</v>
      </c>
      <c r="R9" s="1539" t="s">
        <v>34</v>
      </c>
      <c r="S9" s="1539" t="s">
        <v>34</v>
      </c>
      <c r="T9" s="1539" t="s">
        <v>34</v>
      </c>
      <c r="U9" s="1539" t="s">
        <v>34</v>
      </c>
      <c r="V9" s="1539" t="s">
        <v>34</v>
      </c>
      <c r="W9" s="1539" t="s">
        <v>34</v>
      </c>
      <c r="X9" s="1539" t="s">
        <v>34</v>
      </c>
      <c r="Y9" s="1539" t="s">
        <v>34</v>
      </c>
      <c r="Z9" s="1539" t="s">
        <v>34</v>
      </c>
      <c r="AA9" s="1539" t="s">
        <v>34</v>
      </c>
      <c r="AB9" s="1539" t="s">
        <v>34</v>
      </c>
      <c r="AC9" s="1539" t="s">
        <v>34</v>
      </c>
      <c r="AD9" s="127">
        <v>100</v>
      </c>
      <c r="AE9" s="385">
        <v>103.6</v>
      </c>
      <c r="AF9" s="2559">
        <v>110</v>
      </c>
      <c r="AG9" s="2559">
        <v>115.9</v>
      </c>
      <c r="AH9" s="2559">
        <v>121.8</v>
      </c>
      <c r="AI9" s="2559">
        <v>119.5</v>
      </c>
      <c r="AJ9" s="2559">
        <v>137.1</v>
      </c>
      <c r="AK9" s="2601">
        <v>149.6</v>
      </c>
      <c r="AL9" s="2964">
        <v>150</v>
      </c>
      <c r="AM9" s="3204">
        <v>150.9</v>
      </c>
      <c r="AN9" s="535">
        <v>155.6</v>
      </c>
    </row>
    <row r="10" spans="2:40" ht="18" customHeight="1">
      <c r="B10" s="632"/>
      <c r="C10" s="605" t="s">
        <v>789</v>
      </c>
      <c r="D10" s="1605" t="s">
        <v>34</v>
      </c>
      <c r="E10" s="1539" t="s">
        <v>34</v>
      </c>
      <c r="F10" s="1539" t="s">
        <v>34</v>
      </c>
      <c r="G10" s="1539" t="s">
        <v>34</v>
      </c>
      <c r="H10" s="1539" t="s">
        <v>34</v>
      </c>
      <c r="I10" s="1539" t="s">
        <v>34</v>
      </c>
      <c r="J10" s="1539" t="s">
        <v>34</v>
      </c>
      <c r="K10" s="1539" t="s">
        <v>34</v>
      </c>
      <c r="L10" s="1539" t="s">
        <v>34</v>
      </c>
      <c r="M10" s="1539" t="s">
        <v>34</v>
      </c>
      <c r="N10" s="1539" t="s">
        <v>34</v>
      </c>
      <c r="O10" s="1539" t="s">
        <v>34</v>
      </c>
      <c r="P10" s="1539" t="s">
        <v>34</v>
      </c>
      <c r="Q10" s="1539" t="s">
        <v>34</v>
      </c>
      <c r="R10" s="1539" t="s">
        <v>34</v>
      </c>
      <c r="S10" s="1539" t="s">
        <v>34</v>
      </c>
      <c r="T10" s="1539" t="s">
        <v>34</v>
      </c>
      <c r="U10" s="1539" t="s">
        <v>34</v>
      </c>
      <c r="V10" s="1539" t="s">
        <v>34</v>
      </c>
      <c r="W10" s="1539" t="s">
        <v>34</v>
      </c>
      <c r="X10" s="1539" t="s">
        <v>34</v>
      </c>
      <c r="Y10" s="1539" t="s">
        <v>34</v>
      </c>
      <c r="Z10" s="1539" t="s">
        <v>34</v>
      </c>
      <c r="AA10" s="1539" t="s">
        <v>34</v>
      </c>
      <c r="AB10" s="1539" t="s">
        <v>34</v>
      </c>
      <c r="AC10" s="1539" t="s">
        <v>34</v>
      </c>
      <c r="AD10" s="1539" t="s">
        <v>34</v>
      </c>
      <c r="AE10" s="1539" t="s">
        <v>34</v>
      </c>
      <c r="AF10" s="1539" t="s">
        <v>34</v>
      </c>
      <c r="AG10" s="1539" t="s">
        <v>34</v>
      </c>
      <c r="AH10" s="1539" t="s">
        <v>34</v>
      </c>
      <c r="AI10" s="1539" t="s">
        <v>34</v>
      </c>
      <c r="AJ10" s="127">
        <v>100</v>
      </c>
      <c r="AK10" s="2601">
        <v>109.1</v>
      </c>
      <c r="AL10" s="2964">
        <v>109.4</v>
      </c>
      <c r="AM10" s="3204">
        <v>110.1</v>
      </c>
      <c r="AN10" s="535">
        <v>113.5</v>
      </c>
    </row>
    <row r="11" spans="2:40" ht="18" customHeight="1">
      <c r="B11" s="570" t="s">
        <v>222</v>
      </c>
      <c r="C11" s="605" t="s">
        <v>33</v>
      </c>
      <c r="D11" s="1605" t="s">
        <v>34</v>
      </c>
      <c r="E11" s="1539" t="s">
        <v>34</v>
      </c>
      <c r="F11" s="1539" t="s">
        <v>34</v>
      </c>
      <c r="G11" s="1539" t="s">
        <v>34</v>
      </c>
      <c r="H11" s="1539" t="s">
        <v>34</v>
      </c>
      <c r="I11" s="1539" t="s">
        <v>34</v>
      </c>
      <c r="J11" s="1539" t="s">
        <v>34</v>
      </c>
      <c r="K11" s="1539" t="s">
        <v>34</v>
      </c>
      <c r="L11" s="1539" t="s">
        <v>34</v>
      </c>
      <c r="M11" s="1539" t="s">
        <v>34</v>
      </c>
      <c r="N11" s="1539" t="s">
        <v>34</v>
      </c>
      <c r="O11" s="1539" t="s">
        <v>34</v>
      </c>
      <c r="P11" s="1121" t="s">
        <v>34</v>
      </c>
      <c r="Q11" s="1121" t="s">
        <v>34</v>
      </c>
      <c r="R11" s="1121" t="s">
        <v>34</v>
      </c>
      <c r="S11" s="1226" t="s">
        <v>34</v>
      </c>
      <c r="T11" s="1121" t="s">
        <v>34</v>
      </c>
      <c r="U11" s="306">
        <v>97.4</v>
      </c>
      <c r="V11" s="306">
        <v>100.5</v>
      </c>
      <c r="W11" s="2231">
        <v>103.3</v>
      </c>
      <c r="X11" s="254">
        <v>88.4</v>
      </c>
      <c r="Y11" s="2559">
        <v>98.8</v>
      </c>
      <c r="Z11" s="2559">
        <v>104.5</v>
      </c>
      <c r="AA11" s="2559">
        <v>99.3</v>
      </c>
      <c r="AB11" s="2559">
        <v>103.3</v>
      </c>
      <c r="AC11" s="2559">
        <v>92.7</v>
      </c>
      <c r="AD11" s="306">
        <v>102.5</v>
      </c>
      <c r="AE11" s="385">
        <v>95.2</v>
      </c>
      <c r="AF11" s="2559">
        <v>93.7</v>
      </c>
      <c r="AG11" s="2559">
        <v>101.5</v>
      </c>
      <c r="AH11" s="2559">
        <v>101.4</v>
      </c>
      <c r="AI11" s="2559">
        <v>94.5</v>
      </c>
      <c r="AJ11" s="2559">
        <v>101.6</v>
      </c>
      <c r="AK11" s="2601">
        <v>111.5</v>
      </c>
      <c r="AL11" s="2964">
        <v>96.7</v>
      </c>
      <c r="AM11" s="3204">
        <v>94.7</v>
      </c>
      <c r="AN11" s="535">
        <v>98.6</v>
      </c>
    </row>
    <row r="12" spans="2:40" ht="18" customHeight="1">
      <c r="B12" s="592"/>
      <c r="C12" s="605" t="s">
        <v>799</v>
      </c>
      <c r="D12" s="1605" t="s">
        <v>34</v>
      </c>
      <c r="E12" s="1539" t="s">
        <v>34</v>
      </c>
      <c r="F12" s="1539" t="s">
        <v>34</v>
      </c>
      <c r="G12" s="1539" t="s">
        <v>34</v>
      </c>
      <c r="H12" s="1539" t="s">
        <v>34</v>
      </c>
      <c r="I12" s="1539" t="s">
        <v>34</v>
      </c>
      <c r="J12" s="1539" t="s">
        <v>34</v>
      </c>
      <c r="K12" s="1539" t="s">
        <v>34</v>
      </c>
      <c r="L12" s="1539" t="s">
        <v>34</v>
      </c>
      <c r="M12" s="1539" t="s">
        <v>34</v>
      </c>
      <c r="N12" s="1539" t="s">
        <v>34</v>
      </c>
      <c r="O12" s="1539" t="s">
        <v>34</v>
      </c>
      <c r="P12" s="1539" t="s">
        <v>34</v>
      </c>
      <c r="Q12" s="1539" t="s">
        <v>34</v>
      </c>
      <c r="R12" s="1539" t="s">
        <v>34</v>
      </c>
      <c r="S12" s="1539" t="s">
        <v>34</v>
      </c>
      <c r="T12" s="1538">
        <v>100</v>
      </c>
      <c r="U12" s="306">
        <v>97.4</v>
      </c>
      <c r="V12" s="306">
        <v>97.9</v>
      </c>
      <c r="W12" s="2231">
        <v>101.1</v>
      </c>
      <c r="X12" s="254">
        <v>89.4</v>
      </c>
      <c r="Y12" s="2559">
        <v>88.3</v>
      </c>
      <c r="Z12" s="2559">
        <v>92.3</v>
      </c>
      <c r="AA12" s="2559">
        <v>91.7</v>
      </c>
      <c r="AB12" s="2559">
        <v>94.7</v>
      </c>
      <c r="AC12" s="2559">
        <v>87.8</v>
      </c>
      <c r="AD12" s="306">
        <v>90</v>
      </c>
      <c r="AE12" s="385">
        <v>85.7</v>
      </c>
      <c r="AF12" s="2559">
        <v>80.3</v>
      </c>
      <c r="AG12" s="2559">
        <v>81.5</v>
      </c>
      <c r="AH12" s="2559">
        <v>82.6</v>
      </c>
      <c r="AI12" s="2559">
        <v>78.099999999999994</v>
      </c>
      <c r="AJ12" s="2559">
        <v>79.3</v>
      </c>
      <c r="AK12" s="2601">
        <v>88.4</v>
      </c>
      <c r="AL12" s="2964">
        <v>85.5</v>
      </c>
      <c r="AM12" s="3204">
        <v>81</v>
      </c>
      <c r="AN12" s="535">
        <v>79.900000000000006</v>
      </c>
    </row>
    <row r="13" spans="2:40" ht="18" customHeight="1">
      <c r="B13" s="592"/>
      <c r="C13" s="605" t="s">
        <v>621</v>
      </c>
      <c r="D13" s="1605" t="s">
        <v>34</v>
      </c>
      <c r="E13" s="1539" t="s">
        <v>34</v>
      </c>
      <c r="F13" s="1539" t="s">
        <v>34</v>
      </c>
      <c r="G13" s="1539" t="s">
        <v>34</v>
      </c>
      <c r="H13" s="1539" t="s">
        <v>34</v>
      </c>
      <c r="I13" s="1539" t="s">
        <v>34</v>
      </c>
      <c r="J13" s="1539" t="s">
        <v>34</v>
      </c>
      <c r="K13" s="1539" t="s">
        <v>34</v>
      </c>
      <c r="L13" s="1539" t="s">
        <v>34</v>
      </c>
      <c r="M13" s="1539" t="s">
        <v>34</v>
      </c>
      <c r="N13" s="1539" t="s">
        <v>34</v>
      </c>
      <c r="O13" s="1539" t="s">
        <v>34</v>
      </c>
      <c r="P13" s="1539" t="s">
        <v>34</v>
      </c>
      <c r="Q13" s="1539" t="s">
        <v>34</v>
      </c>
      <c r="R13" s="1539" t="s">
        <v>34</v>
      </c>
      <c r="S13" s="1539" t="s">
        <v>34</v>
      </c>
      <c r="T13" s="1539" t="s">
        <v>34</v>
      </c>
      <c r="U13" s="1539" t="s">
        <v>34</v>
      </c>
      <c r="V13" s="1539" t="s">
        <v>34</v>
      </c>
      <c r="W13" s="1539" t="s">
        <v>34</v>
      </c>
      <c r="X13" s="1539" t="s">
        <v>34</v>
      </c>
      <c r="Y13" s="412">
        <v>100</v>
      </c>
      <c r="Z13" s="2559">
        <v>104.5</v>
      </c>
      <c r="AA13" s="2559">
        <v>103.8</v>
      </c>
      <c r="AB13" s="2559">
        <v>107.2</v>
      </c>
      <c r="AC13" s="2559">
        <v>99.4</v>
      </c>
      <c r="AD13" s="306">
        <v>101.9</v>
      </c>
      <c r="AE13" s="385">
        <v>97</v>
      </c>
      <c r="AF13" s="2559">
        <v>90.9</v>
      </c>
      <c r="AG13" s="2559">
        <v>92.3</v>
      </c>
      <c r="AH13" s="2559">
        <v>93.6</v>
      </c>
      <c r="AI13" s="2559">
        <v>88.5</v>
      </c>
      <c r="AJ13" s="2559">
        <v>89.9</v>
      </c>
      <c r="AK13" s="2601">
        <v>100.2</v>
      </c>
      <c r="AL13" s="2964">
        <v>96.9</v>
      </c>
      <c r="AM13" s="3204">
        <v>91.8</v>
      </c>
      <c r="AN13" s="535">
        <v>90.5</v>
      </c>
    </row>
    <row r="14" spans="2:40" ht="18" customHeight="1">
      <c r="B14" s="592"/>
      <c r="C14" s="605" t="s">
        <v>596</v>
      </c>
      <c r="D14" s="1605" t="s">
        <v>34</v>
      </c>
      <c r="E14" s="1539" t="s">
        <v>34</v>
      </c>
      <c r="F14" s="1539" t="s">
        <v>34</v>
      </c>
      <c r="G14" s="1539" t="s">
        <v>34</v>
      </c>
      <c r="H14" s="1539" t="s">
        <v>34</v>
      </c>
      <c r="I14" s="1539" t="s">
        <v>34</v>
      </c>
      <c r="J14" s="1539" t="s">
        <v>34</v>
      </c>
      <c r="K14" s="1539" t="s">
        <v>34</v>
      </c>
      <c r="L14" s="1539" t="s">
        <v>34</v>
      </c>
      <c r="M14" s="1539" t="s">
        <v>34</v>
      </c>
      <c r="N14" s="1539" t="s">
        <v>34</v>
      </c>
      <c r="O14" s="1539" t="s">
        <v>34</v>
      </c>
      <c r="P14" s="1539" t="s">
        <v>34</v>
      </c>
      <c r="Q14" s="1539" t="s">
        <v>34</v>
      </c>
      <c r="R14" s="1539" t="s">
        <v>34</v>
      </c>
      <c r="S14" s="1539" t="s">
        <v>34</v>
      </c>
      <c r="T14" s="1539" t="s">
        <v>34</v>
      </c>
      <c r="U14" s="1539" t="s">
        <v>34</v>
      </c>
      <c r="V14" s="1539" t="s">
        <v>34</v>
      </c>
      <c r="W14" s="1539" t="s">
        <v>34</v>
      </c>
      <c r="X14" s="1539" t="s">
        <v>34</v>
      </c>
      <c r="Y14" s="1539" t="s">
        <v>34</v>
      </c>
      <c r="Z14" s="1539" t="s">
        <v>34</v>
      </c>
      <c r="AA14" s="1539" t="s">
        <v>34</v>
      </c>
      <c r="AB14" s="1539" t="s">
        <v>34</v>
      </c>
      <c r="AC14" s="1539" t="s">
        <v>34</v>
      </c>
      <c r="AD14" s="127">
        <v>100</v>
      </c>
      <c r="AE14" s="385">
        <v>95.2</v>
      </c>
      <c r="AF14" s="2559">
        <v>89.2</v>
      </c>
      <c r="AG14" s="2559">
        <v>90.5</v>
      </c>
      <c r="AH14" s="2559">
        <v>91.8</v>
      </c>
      <c r="AI14" s="2559">
        <v>86.8</v>
      </c>
      <c r="AJ14" s="2559">
        <v>88.2</v>
      </c>
      <c r="AK14" s="2601">
        <v>98.3</v>
      </c>
      <c r="AL14" s="2964">
        <v>95.1</v>
      </c>
      <c r="AM14" s="3204">
        <v>90.1</v>
      </c>
      <c r="AN14" s="535">
        <v>88.8</v>
      </c>
    </row>
    <row r="15" spans="2:40" ht="18" customHeight="1">
      <c r="B15" s="592"/>
      <c r="C15" s="605" t="s">
        <v>789</v>
      </c>
      <c r="D15" s="1605" t="s">
        <v>34</v>
      </c>
      <c r="E15" s="1539" t="s">
        <v>34</v>
      </c>
      <c r="F15" s="1539" t="s">
        <v>34</v>
      </c>
      <c r="G15" s="1539" t="s">
        <v>34</v>
      </c>
      <c r="H15" s="1539" t="s">
        <v>34</v>
      </c>
      <c r="I15" s="1539" t="s">
        <v>34</v>
      </c>
      <c r="J15" s="1539" t="s">
        <v>34</v>
      </c>
      <c r="K15" s="1539" t="s">
        <v>34</v>
      </c>
      <c r="L15" s="1539" t="s">
        <v>34</v>
      </c>
      <c r="M15" s="1539" t="s">
        <v>34</v>
      </c>
      <c r="N15" s="1539" t="s">
        <v>34</v>
      </c>
      <c r="O15" s="1539" t="s">
        <v>34</v>
      </c>
      <c r="P15" s="1539" t="s">
        <v>34</v>
      </c>
      <c r="Q15" s="1539" t="s">
        <v>34</v>
      </c>
      <c r="R15" s="1539" t="s">
        <v>34</v>
      </c>
      <c r="S15" s="1539" t="s">
        <v>34</v>
      </c>
      <c r="T15" s="1539" t="s">
        <v>34</v>
      </c>
      <c r="U15" s="1539" t="s">
        <v>34</v>
      </c>
      <c r="V15" s="1539" t="s">
        <v>34</v>
      </c>
      <c r="W15" s="1539" t="s">
        <v>34</v>
      </c>
      <c r="X15" s="1539" t="s">
        <v>34</v>
      </c>
      <c r="Y15" s="1539" t="s">
        <v>34</v>
      </c>
      <c r="Z15" s="1539" t="s">
        <v>34</v>
      </c>
      <c r="AA15" s="1539" t="s">
        <v>34</v>
      </c>
      <c r="AB15" s="1539" t="s">
        <v>34</v>
      </c>
      <c r="AC15" s="1539" t="s">
        <v>34</v>
      </c>
      <c r="AD15" s="1539" t="s">
        <v>34</v>
      </c>
      <c r="AE15" s="1539" t="s">
        <v>34</v>
      </c>
      <c r="AF15" s="1539" t="s">
        <v>34</v>
      </c>
      <c r="AG15" s="1539" t="s">
        <v>34</v>
      </c>
      <c r="AH15" s="1539" t="s">
        <v>34</v>
      </c>
      <c r="AI15" s="1539" t="s">
        <v>34</v>
      </c>
      <c r="AJ15" s="127">
        <v>100</v>
      </c>
      <c r="AK15" s="2601">
        <v>111.5</v>
      </c>
      <c r="AL15" s="2964">
        <v>107.8</v>
      </c>
      <c r="AM15" s="3204">
        <v>102.1</v>
      </c>
      <c r="AN15" s="535">
        <v>100.7</v>
      </c>
    </row>
    <row r="16" spans="2:40" ht="18" customHeight="1">
      <c r="B16" s="637" t="s">
        <v>223</v>
      </c>
      <c r="C16" s="605" t="s">
        <v>33</v>
      </c>
      <c r="D16" s="1605" t="s">
        <v>34</v>
      </c>
      <c r="E16" s="1539" t="s">
        <v>34</v>
      </c>
      <c r="F16" s="1539" t="s">
        <v>34</v>
      </c>
      <c r="G16" s="1539" t="s">
        <v>34</v>
      </c>
      <c r="H16" s="1539" t="s">
        <v>34</v>
      </c>
      <c r="I16" s="1539" t="s">
        <v>34</v>
      </c>
      <c r="J16" s="1539" t="s">
        <v>34</v>
      </c>
      <c r="K16" s="1539" t="s">
        <v>34</v>
      </c>
      <c r="L16" s="1539" t="s">
        <v>34</v>
      </c>
      <c r="M16" s="1539" t="s">
        <v>34</v>
      </c>
      <c r="N16" s="1539" t="s">
        <v>34</v>
      </c>
      <c r="O16" s="1539" t="s">
        <v>34</v>
      </c>
      <c r="P16" s="1121" t="s">
        <v>34</v>
      </c>
      <c r="Q16" s="1121" t="s">
        <v>34</v>
      </c>
      <c r="R16" s="1121" t="s">
        <v>34</v>
      </c>
      <c r="S16" s="1226" t="s">
        <v>34</v>
      </c>
      <c r="T16" s="1121" t="s">
        <v>34</v>
      </c>
      <c r="U16" s="306">
        <v>113.8</v>
      </c>
      <c r="V16" s="306">
        <v>112.4</v>
      </c>
      <c r="W16" s="2231">
        <v>104</v>
      </c>
      <c r="X16" s="254">
        <v>96.1</v>
      </c>
      <c r="Y16" s="2559">
        <v>109.9</v>
      </c>
      <c r="Z16" s="2559">
        <v>108.7</v>
      </c>
      <c r="AA16" s="2559">
        <v>100.7</v>
      </c>
      <c r="AB16" s="2559">
        <v>101.9</v>
      </c>
      <c r="AC16" s="2559">
        <v>105.5</v>
      </c>
      <c r="AD16" s="306">
        <v>106.9</v>
      </c>
      <c r="AE16" s="385">
        <v>104</v>
      </c>
      <c r="AF16" s="2559">
        <v>106.7</v>
      </c>
      <c r="AG16" s="2559">
        <v>105.9</v>
      </c>
      <c r="AH16" s="2559">
        <v>105.4</v>
      </c>
      <c r="AI16" s="2559">
        <v>97.9</v>
      </c>
      <c r="AJ16" s="2559">
        <v>114</v>
      </c>
      <c r="AK16" s="2601">
        <v>108.9</v>
      </c>
      <c r="AL16" s="2964">
        <v>99.9</v>
      </c>
      <c r="AM16" s="3204">
        <v>100.4</v>
      </c>
      <c r="AN16" s="535">
        <v>103.3</v>
      </c>
    </row>
    <row r="17" spans="2:40" ht="18" customHeight="1">
      <c r="B17" s="635"/>
      <c r="C17" s="605" t="s">
        <v>799</v>
      </c>
      <c r="D17" s="1605" t="s">
        <v>34</v>
      </c>
      <c r="E17" s="1539" t="s">
        <v>34</v>
      </c>
      <c r="F17" s="1539" t="s">
        <v>34</v>
      </c>
      <c r="G17" s="1539" t="s">
        <v>34</v>
      </c>
      <c r="H17" s="1539" t="s">
        <v>34</v>
      </c>
      <c r="I17" s="1539" t="s">
        <v>34</v>
      </c>
      <c r="J17" s="1539" t="s">
        <v>34</v>
      </c>
      <c r="K17" s="1539" t="s">
        <v>34</v>
      </c>
      <c r="L17" s="1539" t="s">
        <v>34</v>
      </c>
      <c r="M17" s="1539" t="s">
        <v>34</v>
      </c>
      <c r="N17" s="1539" t="s">
        <v>34</v>
      </c>
      <c r="O17" s="1539" t="s">
        <v>34</v>
      </c>
      <c r="P17" s="1539" t="s">
        <v>34</v>
      </c>
      <c r="Q17" s="1539" t="s">
        <v>34</v>
      </c>
      <c r="R17" s="1539" t="s">
        <v>34</v>
      </c>
      <c r="S17" s="1539" t="s">
        <v>34</v>
      </c>
      <c r="T17" s="1538">
        <v>100</v>
      </c>
      <c r="U17" s="306">
        <v>113.8</v>
      </c>
      <c r="V17" s="306">
        <v>127.9</v>
      </c>
      <c r="W17" s="2231">
        <v>133</v>
      </c>
      <c r="X17" s="254">
        <v>127.8</v>
      </c>
      <c r="Y17" s="2559">
        <v>140.5</v>
      </c>
      <c r="Z17" s="2559">
        <v>152.69999999999999</v>
      </c>
      <c r="AA17" s="2559">
        <v>153.80000000000001</v>
      </c>
      <c r="AB17" s="2559">
        <v>156.69999999999999</v>
      </c>
      <c r="AC17" s="2559">
        <v>165.3</v>
      </c>
      <c r="AD17" s="306">
        <v>176.7</v>
      </c>
      <c r="AE17" s="385">
        <v>183.8</v>
      </c>
      <c r="AF17" s="2559">
        <v>196.1</v>
      </c>
      <c r="AG17" s="2559">
        <v>207.7</v>
      </c>
      <c r="AH17" s="2559">
        <v>218.9</v>
      </c>
      <c r="AI17" s="2559">
        <v>214.3</v>
      </c>
      <c r="AJ17" s="2559">
        <v>244.3</v>
      </c>
      <c r="AK17" s="2601">
        <v>266</v>
      </c>
      <c r="AL17" s="2964">
        <v>265.7</v>
      </c>
      <c r="AM17" s="3204">
        <v>266.8</v>
      </c>
      <c r="AN17" s="535">
        <v>275.60000000000002</v>
      </c>
    </row>
    <row r="18" spans="2:40" ht="18" customHeight="1">
      <c r="B18" s="635"/>
      <c r="C18" s="605" t="s">
        <v>621</v>
      </c>
      <c r="D18" s="1605" t="s">
        <v>34</v>
      </c>
      <c r="E18" s="1539" t="s">
        <v>34</v>
      </c>
      <c r="F18" s="1539" t="s">
        <v>34</v>
      </c>
      <c r="G18" s="1539" t="s">
        <v>34</v>
      </c>
      <c r="H18" s="1539" t="s">
        <v>34</v>
      </c>
      <c r="I18" s="1539" t="s">
        <v>34</v>
      </c>
      <c r="J18" s="1539" t="s">
        <v>34</v>
      </c>
      <c r="K18" s="1539" t="s">
        <v>34</v>
      </c>
      <c r="L18" s="1539" t="s">
        <v>34</v>
      </c>
      <c r="M18" s="1539" t="s">
        <v>34</v>
      </c>
      <c r="N18" s="1539" t="s">
        <v>34</v>
      </c>
      <c r="O18" s="1539" t="s">
        <v>34</v>
      </c>
      <c r="P18" s="1539" t="s">
        <v>34</v>
      </c>
      <c r="Q18" s="1539" t="s">
        <v>34</v>
      </c>
      <c r="R18" s="1539" t="s">
        <v>34</v>
      </c>
      <c r="S18" s="1539" t="s">
        <v>34</v>
      </c>
      <c r="T18" s="1539" t="s">
        <v>34</v>
      </c>
      <c r="U18" s="1539" t="s">
        <v>34</v>
      </c>
      <c r="V18" s="1539" t="s">
        <v>34</v>
      </c>
      <c r="W18" s="1539" t="s">
        <v>34</v>
      </c>
      <c r="X18" s="1539" t="s">
        <v>34</v>
      </c>
      <c r="Y18" s="412">
        <v>100</v>
      </c>
      <c r="Z18" s="2559">
        <v>108.7</v>
      </c>
      <c r="AA18" s="2559">
        <v>109.5</v>
      </c>
      <c r="AB18" s="2559">
        <v>111.6</v>
      </c>
      <c r="AC18" s="2559">
        <v>117.7</v>
      </c>
      <c r="AD18" s="306">
        <v>125.8</v>
      </c>
      <c r="AE18" s="385">
        <v>130.80000000000001</v>
      </c>
      <c r="AF18" s="2559">
        <v>139.6</v>
      </c>
      <c r="AG18" s="2559">
        <v>147.80000000000001</v>
      </c>
      <c r="AH18" s="2559">
        <v>155.80000000000001</v>
      </c>
      <c r="AI18" s="2559">
        <v>152.5</v>
      </c>
      <c r="AJ18" s="2559">
        <v>173.9</v>
      </c>
      <c r="AK18" s="2601">
        <v>189.4</v>
      </c>
      <c r="AL18" s="2964">
        <v>189.2</v>
      </c>
      <c r="AM18" s="3204">
        <v>190</v>
      </c>
      <c r="AN18" s="535">
        <v>196.3</v>
      </c>
    </row>
    <row r="19" spans="2:40" ht="18" customHeight="1">
      <c r="B19" s="635"/>
      <c r="C19" s="605" t="s">
        <v>596</v>
      </c>
      <c r="D19" s="1605" t="s">
        <v>34</v>
      </c>
      <c r="E19" s="1539" t="s">
        <v>34</v>
      </c>
      <c r="F19" s="1539" t="s">
        <v>34</v>
      </c>
      <c r="G19" s="1539" t="s">
        <v>34</v>
      </c>
      <c r="H19" s="1539" t="s">
        <v>34</v>
      </c>
      <c r="I19" s="1539" t="s">
        <v>34</v>
      </c>
      <c r="J19" s="1539" t="s">
        <v>34</v>
      </c>
      <c r="K19" s="1539" t="s">
        <v>34</v>
      </c>
      <c r="L19" s="1539" t="s">
        <v>34</v>
      </c>
      <c r="M19" s="1539" t="s">
        <v>34</v>
      </c>
      <c r="N19" s="1539" t="s">
        <v>34</v>
      </c>
      <c r="O19" s="1539" t="s">
        <v>34</v>
      </c>
      <c r="P19" s="1539" t="s">
        <v>34</v>
      </c>
      <c r="Q19" s="1539" t="s">
        <v>34</v>
      </c>
      <c r="R19" s="1539" t="s">
        <v>34</v>
      </c>
      <c r="S19" s="1539" t="s">
        <v>34</v>
      </c>
      <c r="T19" s="1539" t="s">
        <v>34</v>
      </c>
      <c r="U19" s="1539" t="s">
        <v>34</v>
      </c>
      <c r="V19" s="1539" t="s">
        <v>34</v>
      </c>
      <c r="W19" s="1539" t="s">
        <v>34</v>
      </c>
      <c r="X19" s="1539" t="s">
        <v>34</v>
      </c>
      <c r="Y19" s="1539" t="s">
        <v>34</v>
      </c>
      <c r="Z19" s="1539" t="s">
        <v>34</v>
      </c>
      <c r="AA19" s="1539" t="s">
        <v>34</v>
      </c>
      <c r="AB19" s="1539" t="s">
        <v>34</v>
      </c>
      <c r="AC19" s="1539" t="s">
        <v>34</v>
      </c>
      <c r="AD19" s="127">
        <v>100</v>
      </c>
      <c r="AE19" s="385">
        <v>104</v>
      </c>
      <c r="AF19" s="2559">
        <v>111</v>
      </c>
      <c r="AG19" s="2559">
        <v>117.5</v>
      </c>
      <c r="AH19" s="2559">
        <v>123.8</v>
      </c>
      <c r="AI19" s="2559">
        <v>121.2</v>
      </c>
      <c r="AJ19" s="2559">
        <v>138.19999999999999</v>
      </c>
      <c r="AK19" s="2601">
        <v>150.5</v>
      </c>
      <c r="AL19" s="2964">
        <v>150.30000000000001</v>
      </c>
      <c r="AM19" s="3204">
        <v>150.9</v>
      </c>
      <c r="AN19" s="535">
        <v>155.9</v>
      </c>
    </row>
    <row r="20" spans="2:40" ht="18" customHeight="1">
      <c r="B20" s="635"/>
      <c r="C20" s="605" t="s">
        <v>789</v>
      </c>
      <c r="D20" s="1605" t="s">
        <v>34</v>
      </c>
      <c r="E20" s="1539" t="s">
        <v>34</v>
      </c>
      <c r="F20" s="1539" t="s">
        <v>34</v>
      </c>
      <c r="G20" s="1539" t="s">
        <v>34</v>
      </c>
      <c r="H20" s="1539" t="s">
        <v>34</v>
      </c>
      <c r="I20" s="1539" t="s">
        <v>34</v>
      </c>
      <c r="J20" s="1539" t="s">
        <v>34</v>
      </c>
      <c r="K20" s="1539" t="s">
        <v>34</v>
      </c>
      <c r="L20" s="1539" t="s">
        <v>34</v>
      </c>
      <c r="M20" s="1539" t="s">
        <v>34</v>
      </c>
      <c r="N20" s="1539" t="s">
        <v>34</v>
      </c>
      <c r="O20" s="1539" t="s">
        <v>34</v>
      </c>
      <c r="P20" s="1539" t="s">
        <v>34</v>
      </c>
      <c r="Q20" s="1539" t="s">
        <v>34</v>
      </c>
      <c r="R20" s="1539" t="s">
        <v>34</v>
      </c>
      <c r="S20" s="1539" t="s">
        <v>34</v>
      </c>
      <c r="T20" s="1539" t="s">
        <v>34</v>
      </c>
      <c r="U20" s="1539" t="s">
        <v>34</v>
      </c>
      <c r="V20" s="1539" t="s">
        <v>34</v>
      </c>
      <c r="W20" s="1539" t="s">
        <v>34</v>
      </c>
      <c r="X20" s="1539" t="s">
        <v>34</v>
      </c>
      <c r="Y20" s="1539" t="s">
        <v>34</v>
      </c>
      <c r="Z20" s="1539" t="s">
        <v>34</v>
      </c>
      <c r="AA20" s="1539" t="s">
        <v>34</v>
      </c>
      <c r="AB20" s="1539" t="s">
        <v>34</v>
      </c>
      <c r="AC20" s="1539" t="s">
        <v>34</v>
      </c>
      <c r="AD20" s="1539" t="s">
        <v>34</v>
      </c>
      <c r="AE20" s="1539" t="s">
        <v>34</v>
      </c>
      <c r="AF20" s="1539" t="s">
        <v>34</v>
      </c>
      <c r="AG20" s="1539" t="s">
        <v>34</v>
      </c>
      <c r="AH20" s="1539" t="s">
        <v>34</v>
      </c>
      <c r="AI20" s="1539" t="s">
        <v>34</v>
      </c>
      <c r="AJ20" s="127">
        <v>100</v>
      </c>
      <c r="AK20" s="2601">
        <v>108.9</v>
      </c>
      <c r="AL20" s="2964">
        <v>108.8</v>
      </c>
      <c r="AM20" s="3204">
        <v>109.2</v>
      </c>
      <c r="AN20" s="535">
        <v>112.8</v>
      </c>
    </row>
    <row r="21" spans="2:40" ht="28.2" customHeight="1">
      <c r="B21" s="570" t="s">
        <v>224</v>
      </c>
      <c r="C21" s="605" t="s">
        <v>33</v>
      </c>
      <c r="D21" s="1605" t="s">
        <v>34</v>
      </c>
      <c r="E21" s="1539" t="s">
        <v>34</v>
      </c>
      <c r="F21" s="1539" t="s">
        <v>34</v>
      </c>
      <c r="G21" s="1539" t="s">
        <v>34</v>
      </c>
      <c r="H21" s="1539" t="s">
        <v>34</v>
      </c>
      <c r="I21" s="1539" t="s">
        <v>34</v>
      </c>
      <c r="J21" s="1539" t="s">
        <v>34</v>
      </c>
      <c r="K21" s="1539" t="s">
        <v>34</v>
      </c>
      <c r="L21" s="1539" t="s">
        <v>34</v>
      </c>
      <c r="M21" s="1539" t="s">
        <v>34</v>
      </c>
      <c r="N21" s="1539" t="s">
        <v>34</v>
      </c>
      <c r="O21" s="1539" t="s">
        <v>34</v>
      </c>
      <c r="P21" s="1121" t="s">
        <v>34</v>
      </c>
      <c r="Q21" s="1121" t="s">
        <v>34</v>
      </c>
      <c r="R21" s="1121" t="s">
        <v>34</v>
      </c>
      <c r="S21" s="1121" t="s">
        <v>34</v>
      </c>
      <c r="T21" s="1121" t="s">
        <v>34</v>
      </c>
      <c r="U21" s="306">
        <v>101.2</v>
      </c>
      <c r="V21" s="306">
        <v>101.6</v>
      </c>
      <c r="W21" s="2231">
        <v>98.3</v>
      </c>
      <c r="X21" s="254">
        <v>91.3</v>
      </c>
      <c r="Y21" s="2231">
        <v>103</v>
      </c>
      <c r="Z21" s="2231">
        <v>100</v>
      </c>
      <c r="AA21" s="2231">
        <v>100.4</v>
      </c>
      <c r="AB21" s="2231">
        <v>99.1</v>
      </c>
      <c r="AC21" s="2231">
        <v>96.5</v>
      </c>
      <c r="AD21" s="254">
        <v>98.3</v>
      </c>
      <c r="AE21" s="759">
        <v>103.3</v>
      </c>
      <c r="AF21" s="2231">
        <v>106.4</v>
      </c>
      <c r="AG21" s="2231">
        <v>101.4</v>
      </c>
      <c r="AH21" s="2231">
        <v>101.7</v>
      </c>
      <c r="AI21" s="2231">
        <v>99.2</v>
      </c>
      <c r="AJ21" s="2231">
        <v>128.19999999999999</v>
      </c>
      <c r="AK21" s="2231">
        <v>112.8</v>
      </c>
      <c r="AL21" s="2231">
        <v>109.3</v>
      </c>
      <c r="AM21" s="2231">
        <v>102.7</v>
      </c>
      <c r="AN21" s="2228">
        <v>98.9</v>
      </c>
    </row>
    <row r="22" spans="2:40" ht="18" customHeight="1">
      <c r="B22" s="632"/>
      <c r="C22" s="605" t="s">
        <v>799</v>
      </c>
      <c r="D22" s="1605" t="s">
        <v>34</v>
      </c>
      <c r="E22" s="1539" t="s">
        <v>34</v>
      </c>
      <c r="F22" s="1539" t="s">
        <v>34</v>
      </c>
      <c r="G22" s="1539" t="s">
        <v>34</v>
      </c>
      <c r="H22" s="1539" t="s">
        <v>34</v>
      </c>
      <c r="I22" s="1539" t="s">
        <v>34</v>
      </c>
      <c r="J22" s="1539" t="s">
        <v>34</v>
      </c>
      <c r="K22" s="1539" t="s">
        <v>34</v>
      </c>
      <c r="L22" s="1539" t="s">
        <v>34</v>
      </c>
      <c r="M22" s="1539" t="s">
        <v>34</v>
      </c>
      <c r="N22" s="1539" t="s">
        <v>34</v>
      </c>
      <c r="O22" s="1539" t="s">
        <v>34</v>
      </c>
      <c r="P22" s="1539" t="s">
        <v>34</v>
      </c>
      <c r="Q22" s="1539" t="s">
        <v>34</v>
      </c>
      <c r="R22" s="1539" t="s">
        <v>34</v>
      </c>
      <c r="S22" s="1539" t="s">
        <v>34</v>
      </c>
      <c r="T22" s="1538">
        <v>100</v>
      </c>
      <c r="U22" s="306">
        <v>101.2</v>
      </c>
      <c r="V22" s="306">
        <v>102.8</v>
      </c>
      <c r="W22" s="2231">
        <v>101.1</v>
      </c>
      <c r="X22" s="254">
        <v>92.3</v>
      </c>
      <c r="Y22" s="2559">
        <v>95.1</v>
      </c>
      <c r="Z22" s="2559">
        <v>95.1</v>
      </c>
      <c r="AA22" s="2559">
        <v>95.5</v>
      </c>
      <c r="AB22" s="2559">
        <v>94.6</v>
      </c>
      <c r="AC22" s="2559">
        <v>91.3</v>
      </c>
      <c r="AD22" s="306">
        <v>89.7</v>
      </c>
      <c r="AE22" s="385">
        <v>92.7</v>
      </c>
      <c r="AF22" s="2559">
        <v>98.6</v>
      </c>
      <c r="AG22" s="2559">
        <v>100</v>
      </c>
      <c r="AH22" s="2559">
        <v>101.7</v>
      </c>
      <c r="AI22" s="2559">
        <v>100.9</v>
      </c>
      <c r="AJ22" s="2559">
        <v>129.4</v>
      </c>
      <c r="AK22" s="2601">
        <v>146</v>
      </c>
      <c r="AL22" s="2964">
        <v>159.6</v>
      </c>
      <c r="AM22" s="3204">
        <v>163.9</v>
      </c>
      <c r="AN22" s="535">
        <v>162.1</v>
      </c>
    </row>
    <row r="23" spans="2:40" s="35" customFormat="1" ht="18" customHeight="1">
      <c r="B23" s="632"/>
      <c r="C23" s="605" t="s">
        <v>621</v>
      </c>
      <c r="D23" s="1605" t="s">
        <v>34</v>
      </c>
      <c r="E23" s="1539" t="s">
        <v>34</v>
      </c>
      <c r="F23" s="1539" t="s">
        <v>34</v>
      </c>
      <c r="G23" s="1539" t="s">
        <v>34</v>
      </c>
      <c r="H23" s="1539" t="s">
        <v>34</v>
      </c>
      <c r="I23" s="1539" t="s">
        <v>34</v>
      </c>
      <c r="J23" s="1539" t="s">
        <v>34</v>
      </c>
      <c r="K23" s="1539" t="s">
        <v>34</v>
      </c>
      <c r="L23" s="1539" t="s">
        <v>34</v>
      </c>
      <c r="M23" s="1539" t="s">
        <v>34</v>
      </c>
      <c r="N23" s="1539" t="s">
        <v>34</v>
      </c>
      <c r="O23" s="1539" t="s">
        <v>34</v>
      </c>
      <c r="P23" s="1539" t="s">
        <v>34</v>
      </c>
      <c r="Q23" s="1539" t="s">
        <v>34</v>
      </c>
      <c r="R23" s="1539" t="s">
        <v>34</v>
      </c>
      <c r="S23" s="1539" t="s">
        <v>34</v>
      </c>
      <c r="T23" s="1539" t="s">
        <v>34</v>
      </c>
      <c r="U23" s="1539" t="s">
        <v>34</v>
      </c>
      <c r="V23" s="1539" t="s">
        <v>34</v>
      </c>
      <c r="W23" s="1539" t="s">
        <v>34</v>
      </c>
      <c r="X23" s="1539" t="s">
        <v>34</v>
      </c>
      <c r="Y23" s="412">
        <v>100</v>
      </c>
      <c r="Z23" s="2231">
        <v>100</v>
      </c>
      <c r="AA23" s="2559">
        <v>100.4</v>
      </c>
      <c r="AB23" s="2559">
        <v>99.5</v>
      </c>
      <c r="AC23" s="2559">
        <v>96</v>
      </c>
      <c r="AD23" s="306">
        <v>94.4</v>
      </c>
      <c r="AE23" s="385">
        <v>97.5</v>
      </c>
      <c r="AF23" s="2559">
        <v>103.7</v>
      </c>
      <c r="AG23" s="2559">
        <v>105.2</v>
      </c>
      <c r="AH23" s="2559">
        <v>107</v>
      </c>
      <c r="AI23" s="2559">
        <v>106.1</v>
      </c>
      <c r="AJ23" s="2559">
        <v>136</v>
      </c>
      <c r="AK23" s="2601">
        <v>153.4</v>
      </c>
      <c r="AL23" s="2964">
        <v>167.7</v>
      </c>
      <c r="AM23" s="3204">
        <v>172.2</v>
      </c>
      <c r="AN23" s="535">
        <v>170.3</v>
      </c>
    </row>
    <row r="24" spans="2:40" s="35" customFormat="1" ht="18" customHeight="1">
      <c r="B24" s="632"/>
      <c r="C24" s="605" t="s">
        <v>596</v>
      </c>
      <c r="D24" s="1605" t="s">
        <v>34</v>
      </c>
      <c r="E24" s="1539" t="s">
        <v>34</v>
      </c>
      <c r="F24" s="1539" t="s">
        <v>34</v>
      </c>
      <c r="G24" s="1539" t="s">
        <v>34</v>
      </c>
      <c r="H24" s="1539" t="s">
        <v>34</v>
      </c>
      <c r="I24" s="1539" t="s">
        <v>34</v>
      </c>
      <c r="J24" s="1539" t="s">
        <v>34</v>
      </c>
      <c r="K24" s="1539" t="s">
        <v>34</v>
      </c>
      <c r="L24" s="1539" t="s">
        <v>34</v>
      </c>
      <c r="M24" s="1539" t="s">
        <v>34</v>
      </c>
      <c r="N24" s="1539" t="s">
        <v>34</v>
      </c>
      <c r="O24" s="1539" t="s">
        <v>34</v>
      </c>
      <c r="P24" s="1539" t="s">
        <v>34</v>
      </c>
      <c r="Q24" s="1539" t="s">
        <v>34</v>
      </c>
      <c r="R24" s="1539" t="s">
        <v>34</v>
      </c>
      <c r="S24" s="1539" t="s">
        <v>34</v>
      </c>
      <c r="T24" s="1539" t="s">
        <v>34</v>
      </c>
      <c r="U24" s="1539" t="s">
        <v>34</v>
      </c>
      <c r="V24" s="1539" t="s">
        <v>34</v>
      </c>
      <c r="W24" s="1539" t="s">
        <v>34</v>
      </c>
      <c r="X24" s="1539" t="s">
        <v>34</v>
      </c>
      <c r="Y24" s="1539" t="s">
        <v>34</v>
      </c>
      <c r="Z24" s="1539" t="s">
        <v>34</v>
      </c>
      <c r="AA24" s="1539" t="s">
        <v>34</v>
      </c>
      <c r="AB24" s="1539" t="s">
        <v>34</v>
      </c>
      <c r="AC24" s="1539" t="s">
        <v>34</v>
      </c>
      <c r="AD24" s="127">
        <v>100</v>
      </c>
      <c r="AE24" s="385">
        <v>103.3</v>
      </c>
      <c r="AF24" s="2559">
        <v>109.9</v>
      </c>
      <c r="AG24" s="2559">
        <v>111.4</v>
      </c>
      <c r="AH24" s="2559">
        <v>113.3</v>
      </c>
      <c r="AI24" s="2559">
        <v>112.4</v>
      </c>
      <c r="AJ24" s="2559">
        <v>144.1</v>
      </c>
      <c r="AK24" s="2601">
        <v>162.5</v>
      </c>
      <c r="AL24" s="2964">
        <v>177.6</v>
      </c>
      <c r="AM24" s="3204">
        <v>182.4</v>
      </c>
      <c r="AN24" s="535">
        <v>180.4</v>
      </c>
    </row>
    <row r="25" spans="2:40" s="35" customFormat="1" ht="18" customHeight="1">
      <c r="B25" s="632"/>
      <c r="C25" s="605" t="s">
        <v>789</v>
      </c>
      <c r="D25" s="1605" t="s">
        <v>34</v>
      </c>
      <c r="E25" s="1539" t="s">
        <v>34</v>
      </c>
      <c r="F25" s="1539" t="s">
        <v>34</v>
      </c>
      <c r="G25" s="1539" t="s">
        <v>34</v>
      </c>
      <c r="H25" s="1539" t="s">
        <v>34</v>
      </c>
      <c r="I25" s="1539" t="s">
        <v>34</v>
      </c>
      <c r="J25" s="1539" t="s">
        <v>34</v>
      </c>
      <c r="K25" s="1539" t="s">
        <v>34</v>
      </c>
      <c r="L25" s="1539" t="s">
        <v>34</v>
      </c>
      <c r="M25" s="1539" t="s">
        <v>34</v>
      </c>
      <c r="N25" s="1539" t="s">
        <v>34</v>
      </c>
      <c r="O25" s="1539" t="s">
        <v>34</v>
      </c>
      <c r="P25" s="1539" t="s">
        <v>34</v>
      </c>
      <c r="Q25" s="1539" t="s">
        <v>34</v>
      </c>
      <c r="R25" s="1539" t="s">
        <v>34</v>
      </c>
      <c r="S25" s="1539" t="s">
        <v>34</v>
      </c>
      <c r="T25" s="1539" t="s">
        <v>34</v>
      </c>
      <c r="U25" s="1539" t="s">
        <v>34</v>
      </c>
      <c r="V25" s="1539" t="s">
        <v>34</v>
      </c>
      <c r="W25" s="1539" t="s">
        <v>34</v>
      </c>
      <c r="X25" s="1539" t="s">
        <v>34</v>
      </c>
      <c r="Y25" s="1539" t="s">
        <v>34</v>
      </c>
      <c r="Z25" s="1539" t="s">
        <v>34</v>
      </c>
      <c r="AA25" s="1539" t="s">
        <v>34</v>
      </c>
      <c r="AB25" s="1539" t="s">
        <v>34</v>
      </c>
      <c r="AC25" s="1539" t="s">
        <v>34</v>
      </c>
      <c r="AD25" s="1539" t="s">
        <v>34</v>
      </c>
      <c r="AE25" s="1539" t="s">
        <v>34</v>
      </c>
      <c r="AF25" s="1539" t="s">
        <v>34</v>
      </c>
      <c r="AG25" s="1539" t="s">
        <v>34</v>
      </c>
      <c r="AH25" s="1539" t="s">
        <v>34</v>
      </c>
      <c r="AI25" s="1539" t="s">
        <v>34</v>
      </c>
      <c r="AJ25" s="127">
        <v>100</v>
      </c>
      <c r="AK25" s="2601">
        <v>112.8</v>
      </c>
      <c r="AL25" s="2964">
        <v>123.3</v>
      </c>
      <c r="AM25" s="3204">
        <v>126.6</v>
      </c>
      <c r="AN25" s="535">
        <v>125.2</v>
      </c>
    </row>
    <row r="26" spans="2:40" ht="27.75" customHeight="1">
      <c r="B26" s="570" t="s">
        <v>411</v>
      </c>
      <c r="C26" s="605" t="s">
        <v>33</v>
      </c>
      <c r="D26" s="1605" t="s">
        <v>34</v>
      </c>
      <c r="E26" s="1539" t="s">
        <v>34</v>
      </c>
      <c r="F26" s="1539" t="s">
        <v>34</v>
      </c>
      <c r="G26" s="1539" t="s">
        <v>34</v>
      </c>
      <c r="H26" s="1539" t="s">
        <v>34</v>
      </c>
      <c r="I26" s="1539" t="s">
        <v>34</v>
      </c>
      <c r="J26" s="1539" t="s">
        <v>34</v>
      </c>
      <c r="K26" s="1539" t="s">
        <v>34</v>
      </c>
      <c r="L26" s="1539" t="s">
        <v>34</v>
      </c>
      <c r="M26" s="1539" t="s">
        <v>34</v>
      </c>
      <c r="N26" s="1539" t="s">
        <v>34</v>
      </c>
      <c r="O26" s="1539" t="s">
        <v>34</v>
      </c>
      <c r="P26" s="1121" t="s">
        <v>34</v>
      </c>
      <c r="Q26" s="1121" t="s">
        <v>34</v>
      </c>
      <c r="R26" s="1121" t="s">
        <v>34</v>
      </c>
      <c r="S26" s="1121" t="s">
        <v>34</v>
      </c>
      <c r="T26" s="1121" t="s">
        <v>34</v>
      </c>
      <c r="U26" s="306">
        <v>106.7</v>
      </c>
      <c r="V26" s="306">
        <v>103.1</v>
      </c>
      <c r="W26" s="2231">
        <v>112.2</v>
      </c>
      <c r="X26" s="254">
        <v>100.7</v>
      </c>
      <c r="Y26" s="2231">
        <v>109.5</v>
      </c>
      <c r="Z26" s="2231">
        <v>102.3</v>
      </c>
      <c r="AA26" s="2231">
        <v>99.4</v>
      </c>
      <c r="AB26" s="2231">
        <v>102.8</v>
      </c>
      <c r="AC26" s="2231">
        <v>105.8</v>
      </c>
      <c r="AD26" s="254">
        <v>105.6</v>
      </c>
      <c r="AE26" s="1540">
        <v>103.6</v>
      </c>
      <c r="AF26" s="2231">
        <v>105.6</v>
      </c>
      <c r="AG26" s="2231">
        <v>103.3</v>
      </c>
      <c r="AH26" s="2231">
        <v>111.1</v>
      </c>
      <c r="AI26" s="2231">
        <v>106.3</v>
      </c>
      <c r="AJ26" s="2231">
        <v>112.3</v>
      </c>
      <c r="AK26" s="2231">
        <v>102.7</v>
      </c>
      <c r="AL26" s="2231">
        <v>98.9</v>
      </c>
      <c r="AM26" s="2231">
        <v>107.5</v>
      </c>
      <c r="AN26" s="2228">
        <v>107</v>
      </c>
    </row>
    <row r="27" spans="2:40" ht="18" customHeight="1">
      <c r="B27" s="570"/>
      <c r="C27" s="605" t="s">
        <v>799</v>
      </c>
      <c r="D27" s="1605" t="s">
        <v>34</v>
      </c>
      <c r="E27" s="1539" t="s">
        <v>34</v>
      </c>
      <c r="F27" s="1539" t="s">
        <v>34</v>
      </c>
      <c r="G27" s="1539" t="s">
        <v>34</v>
      </c>
      <c r="H27" s="1539" t="s">
        <v>34</v>
      </c>
      <c r="I27" s="1539" t="s">
        <v>34</v>
      </c>
      <c r="J27" s="1539" t="s">
        <v>34</v>
      </c>
      <c r="K27" s="1539" t="s">
        <v>34</v>
      </c>
      <c r="L27" s="1539" t="s">
        <v>34</v>
      </c>
      <c r="M27" s="1539" t="s">
        <v>34</v>
      </c>
      <c r="N27" s="1539" t="s">
        <v>34</v>
      </c>
      <c r="O27" s="1539" t="s">
        <v>34</v>
      </c>
      <c r="P27" s="1539" t="s">
        <v>34</v>
      </c>
      <c r="Q27" s="1539" t="s">
        <v>34</v>
      </c>
      <c r="R27" s="1539" t="s">
        <v>34</v>
      </c>
      <c r="S27" s="1539" t="s">
        <v>34</v>
      </c>
      <c r="T27" s="1538">
        <v>100</v>
      </c>
      <c r="U27" s="306">
        <v>106.7</v>
      </c>
      <c r="V27" s="306">
        <v>110</v>
      </c>
      <c r="W27" s="2231">
        <v>123.4</v>
      </c>
      <c r="X27" s="254">
        <v>124.3</v>
      </c>
      <c r="Y27" s="2231">
        <v>136.1</v>
      </c>
      <c r="Z27" s="2231">
        <v>139.19999999999999</v>
      </c>
      <c r="AA27" s="2231">
        <v>138.4</v>
      </c>
      <c r="AB27" s="2231">
        <v>142.30000000000001</v>
      </c>
      <c r="AC27" s="2231">
        <v>150.6</v>
      </c>
      <c r="AD27" s="254">
        <v>159</v>
      </c>
      <c r="AE27" s="1540">
        <v>164.7</v>
      </c>
      <c r="AF27" s="2231">
        <v>173.9</v>
      </c>
      <c r="AG27" s="2231">
        <v>179.6</v>
      </c>
      <c r="AH27" s="2231">
        <v>199.5</v>
      </c>
      <c r="AI27" s="2231">
        <v>212.1</v>
      </c>
      <c r="AJ27" s="2231">
        <v>238.2</v>
      </c>
      <c r="AK27" s="2231">
        <v>244.6</v>
      </c>
      <c r="AL27" s="2231">
        <v>241.9</v>
      </c>
      <c r="AM27" s="2231">
        <v>260</v>
      </c>
      <c r="AN27" s="2228">
        <v>278.2</v>
      </c>
    </row>
    <row r="28" spans="2:40" ht="18" customHeight="1">
      <c r="B28" s="570"/>
      <c r="C28" s="605" t="s">
        <v>621</v>
      </c>
      <c r="D28" s="1605" t="s">
        <v>34</v>
      </c>
      <c r="E28" s="1539" t="s">
        <v>34</v>
      </c>
      <c r="F28" s="1539" t="s">
        <v>34</v>
      </c>
      <c r="G28" s="1539" t="s">
        <v>34</v>
      </c>
      <c r="H28" s="1539" t="s">
        <v>34</v>
      </c>
      <c r="I28" s="1539" t="s">
        <v>34</v>
      </c>
      <c r="J28" s="1539" t="s">
        <v>34</v>
      </c>
      <c r="K28" s="1539" t="s">
        <v>34</v>
      </c>
      <c r="L28" s="1539" t="s">
        <v>34</v>
      </c>
      <c r="M28" s="1539" t="s">
        <v>34</v>
      </c>
      <c r="N28" s="1539" t="s">
        <v>34</v>
      </c>
      <c r="O28" s="1539" t="s">
        <v>34</v>
      </c>
      <c r="P28" s="1539" t="s">
        <v>34</v>
      </c>
      <c r="Q28" s="1539" t="s">
        <v>34</v>
      </c>
      <c r="R28" s="1539" t="s">
        <v>34</v>
      </c>
      <c r="S28" s="1539" t="s">
        <v>34</v>
      </c>
      <c r="T28" s="1539" t="s">
        <v>34</v>
      </c>
      <c r="U28" s="1539" t="s">
        <v>34</v>
      </c>
      <c r="V28" s="1539" t="s">
        <v>34</v>
      </c>
      <c r="W28" s="1539" t="s">
        <v>34</v>
      </c>
      <c r="X28" s="1539" t="s">
        <v>34</v>
      </c>
      <c r="Y28" s="412">
        <v>100</v>
      </c>
      <c r="Z28" s="2231">
        <v>102.3</v>
      </c>
      <c r="AA28" s="2231">
        <v>101.7</v>
      </c>
      <c r="AB28" s="2231">
        <v>104.5</v>
      </c>
      <c r="AC28" s="2231">
        <v>110.6</v>
      </c>
      <c r="AD28" s="254">
        <v>116.8</v>
      </c>
      <c r="AE28" s="1540">
        <v>121</v>
      </c>
      <c r="AF28" s="2231">
        <v>127.8</v>
      </c>
      <c r="AG28" s="2231">
        <v>132</v>
      </c>
      <c r="AH28" s="2231">
        <v>146.69999999999999</v>
      </c>
      <c r="AI28" s="2231">
        <v>155.9</v>
      </c>
      <c r="AJ28" s="2231">
        <v>175.1</v>
      </c>
      <c r="AK28" s="2231">
        <v>179.8</v>
      </c>
      <c r="AL28" s="2231">
        <v>177.8</v>
      </c>
      <c r="AM28" s="2231">
        <v>191.1</v>
      </c>
      <c r="AN28" s="2228">
        <v>204.5</v>
      </c>
    </row>
    <row r="29" spans="2:40" ht="18" customHeight="1">
      <c r="B29" s="570"/>
      <c r="C29" s="605" t="s">
        <v>596</v>
      </c>
      <c r="D29" s="1605" t="s">
        <v>34</v>
      </c>
      <c r="E29" s="1539" t="s">
        <v>34</v>
      </c>
      <c r="F29" s="1539" t="s">
        <v>34</v>
      </c>
      <c r="G29" s="1539" t="s">
        <v>34</v>
      </c>
      <c r="H29" s="1539" t="s">
        <v>34</v>
      </c>
      <c r="I29" s="1539" t="s">
        <v>34</v>
      </c>
      <c r="J29" s="1539" t="s">
        <v>34</v>
      </c>
      <c r="K29" s="1539" t="s">
        <v>34</v>
      </c>
      <c r="L29" s="1539" t="s">
        <v>34</v>
      </c>
      <c r="M29" s="1539" t="s">
        <v>34</v>
      </c>
      <c r="N29" s="1539" t="s">
        <v>34</v>
      </c>
      <c r="O29" s="1539" t="s">
        <v>34</v>
      </c>
      <c r="P29" s="1539" t="s">
        <v>34</v>
      </c>
      <c r="Q29" s="1539" t="s">
        <v>34</v>
      </c>
      <c r="R29" s="1539" t="s">
        <v>34</v>
      </c>
      <c r="S29" s="1539" t="s">
        <v>34</v>
      </c>
      <c r="T29" s="1539" t="s">
        <v>34</v>
      </c>
      <c r="U29" s="1539" t="s">
        <v>34</v>
      </c>
      <c r="V29" s="1539" t="s">
        <v>34</v>
      </c>
      <c r="W29" s="1539" t="s">
        <v>34</v>
      </c>
      <c r="X29" s="1539" t="s">
        <v>34</v>
      </c>
      <c r="Y29" s="1539" t="s">
        <v>34</v>
      </c>
      <c r="Z29" s="1539" t="s">
        <v>34</v>
      </c>
      <c r="AA29" s="1539" t="s">
        <v>34</v>
      </c>
      <c r="AB29" s="1539" t="s">
        <v>34</v>
      </c>
      <c r="AC29" s="1539" t="s">
        <v>34</v>
      </c>
      <c r="AD29" s="127">
        <v>100</v>
      </c>
      <c r="AE29" s="1540">
        <v>103.6</v>
      </c>
      <c r="AF29" s="2231">
        <v>109.4</v>
      </c>
      <c r="AG29" s="2231">
        <v>113</v>
      </c>
      <c r="AH29" s="2231">
        <v>125.5</v>
      </c>
      <c r="AI29" s="2231">
        <v>133.4</v>
      </c>
      <c r="AJ29" s="2231">
        <v>149.80000000000001</v>
      </c>
      <c r="AK29" s="2231">
        <v>153.80000000000001</v>
      </c>
      <c r="AL29" s="2231">
        <v>152.1</v>
      </c>
      <c r="AM29" s="2231">
        <v>163.5</v>
      </c>
      <c r="AN29" s="2228">
        <v>174.9</v>
      </c>
    </row>
    <row r="30" spans="2:40" ht="18" customHeight="1">
      <c r="B30" s="570"/>
      <c r="C30" s="605" t="s">
        <v>789</v>
      </c>
      <c r="D30" s="1605" t="s">
        <v>34</v>
      </c>
      <c r="E30" s="1539" t="s">
        <v>34</v>
      </c>
      <c r="F30" s="1539" t="s">
        <v>34</v>
      </c>
      <c r="G30" s="1539" t="s">
        <v>34</v>
      </c>
      <c r="H30" s="1539" t="s">
        <v>34</v>
      </c>
      <c r="I30" s="1539" t="s">
        <v>34</v>
      </c>
      <c r="J30" s="1539" t="s">
        <v>34</v>
      </c>
      <c r="K30" s="1539" t="s">
        <v>34</v>
      </c>
      <c r="L30" s="1539" t="s">
        <v>34</v>
      </c>
      <c r="M30" s="1539" t="s">
        <v>34</v>
      </c>
      <c r="N30" s="1539" t="s">
        <v>34</v>
      </c>
      <c r="O30" s="1539" t="s">
        <v>34</v>
      </c>
      <c r="P30" s="1539" t="s">
        <v>34</v>
      </c>
      <c r="Q30" s="1539" t="s">
        <v>34</v>
      </c>
      <c r="R30" s="1539" t="s">
        <v>34</v>
      </c>
      <c r="S30" s="1539" t="s">
        <v>34</v>
      </c>
      <c r="T30" s="1539" t="s">
        <v>34</v>
      </c>
      <c r="U30" s="1539" t="s">
        <v>34</v>
      </c>
      <c r="V30" s="1539" t="s">
        <v>34</v>
      </c>
      <c r="W30" s="1539" t="s">
        <v>34</v>
      </c>
      <c r="X30" s="1539" t="s">
        <v>34</v>
      </c>
      <c r="Y30" s="1539" t="s">
        <v>34</v>
      </c>
      <c r="Z30" s="1539" t="s">
        <v>34</v>
      </c>
      <c r="AA30" s="1539" t="s">
        <v>34</v>
      </c>
      <c r="AB30" s="1539" t="s">
        <v>34</v>
      </c>
      <c r="AC30" s="1539" t="s">
        <v>34</v>
      </c>
      <c r="AD30" s="1539" t="s">
        <v>34</v>
      </c>
      <c r="AE30" s="1539" t="s">
        <v>34</v>
      </c>
      <c r="AF30" s="1539" t="s">
        <v>34</v>
      </c>
      <c r="AG30" s="1539" t="s">
        <v>34</v>
      </c>
      <c r="AH30" s="1539" t="s">
        <v>34</v>
      </c>
      <c r="AI30" s="1539" t="s">
        <v>34</v>
      </c>
      <c r="AJ30" s="127">
        <v>100</v>
      </c>
      <c r="AK30" s="2231">
        <v>102.7</v>
      </c>
      <c r="AL30" s="2231">
        <v>101.6</v>
      </c>
      <c r="AM30" s="2231">
        <v>109.2</v>
      </c>
      <c r="AN30" s="2228">
        <v>116.8</v>
      </c>
    </row>
    <row r="31" spans="2:40" ht="28.8">
      <c r="B31" s="604" t="s">
        <v>664</v>
      </c>
      <c r="C31" s="2586"/>
      <c r="D31" s="1605" t="s">
        <v>34</v>
      </c>
      <c r="E31" s="1539" t="s">
        <v>34</v>
      </c>
      <c r="F31" s="1539" t="s">
        <v>34</v>
      </c>
      <c r="G31" s="1539" t="s">
        <v>34</v>
      </c>
      <c r="H31" s="1539" t="s">
        <v>34</v>
      </c>
      <c r="I31" s="1539" t="s">
        <v>34</v>
      </c>
      <c r="J31" s="1539" t="s">
        <v>34</v>
      </c>
      <c r="K31" s="1539" t="s">
        <v>34</v>
      </c>
      <c r="L31" s="1539" t="s">
        <v>34</v>
      </c>
      <c r="M31" s="1539" t="s">
        <v>34</v>
      </c>
      <c r="N31" s="1539" t="s">
        <v>34</v>
      </c>
      <c r="O31" s="1539" t="s">
        <v>34</v>
      </c>
      <c r="P31" s="254"/>
      <c r="Q31" s="254"/>
      <c r="R31" s="254"/>
      <c r="S31" s="254"/>
      <c r="T31" s="254"/>
      <c r="U31" s="1121"/>
      <c r="V31" s="1121"/>
      <c r="W31" s="2559"/>
      <c r="X31" s="306"/>
      <c r="Y31" s="2559"/>
      <c r="Z31" s="2559"/>
      <c r="AA31" s="2559"/>
      <c r="AB31" s="2559"/>
      <c r="AC31" s="2559"/>
      <c r="AD31" s="506"/>
      <c r="AE31" s="536"/>
      <c r="AF31" s="2559"/>
      <c r="AG31" s="2559"/>
      <c r="AH31" s="2559"/>
      <c r="AI31" s="2559"/>
      <c r="AJ31" s="2559"/>
      <c r="AK31" s="2601"/>
      <c r="AL31" s="2964"/>
      <c r="AM31" s="3204"/>
      <c r="AN31" s="3205"/>
    </row>
    <row r="32" spans="2:40" ht="18" customHeight="1">
      <c r="B32" s="637" t="s">
        <v>597</v>
      </c>
      <c r="C32" s="605" t="s">
        <v>33</v>
      </c>
      <c r="D32" s="1605" t="s">
        <v>34</v>
      </c>
      <c r="E32" s="1539" t="s">
        <v>34</v>
      </c>
      <c r="F32" s="1539" t="s">
        <v>34</v>
      </c>
      <c r="G32" s="1539" t="s">
        <v>34</v>
      </c>
      <c r="H32" s="1539" t="s">
        <v>34</v>
      </c>
      <c r="I32" s="1539" t="s">
        <v>34</v>
      </c>
      <c r="J32" s="1539" t="s">
        <v>34</v>
      </c>
      <c r="K32" s="1539" t="s">
        <v>34</v>
      </c>
      <c r="L32" s="1539" t="s">
        <v>34</v>
      </c>
      <c r="M32" s="1539" t="s">
        <v>34</v>
      </c>
      <c r="N32" s="1539" t="s">
        <v>34</v>
      </c>
      <c r="O32" s="1539" t="s">
        <v>34</v>
      </c>
      <c r="P32" s="1121" t="s">
        <v>34</v>
      </c>
      <c r="Q32" s="1121" t="s">
        <v>34</v>
      </c>
      <c r="R32" s="1121" t="s">
        <v>34</v>
      </c>
      <c r="S32" s="1121" t="s">
        <v>34</v>
      </c>
      <c r="T32" s="1121" t="s">
        <v>34</v>
      </c>
      <c r="U32" s="306">
        <v>111.9</v>
      </c>
      <c r="V32" s="306">
        <v>112</v>
      </c>
      <c r="W32" s="306">
        <v>100.8</v>
      </c>
      <c r="X32" s="254">
        <v>93</v>
      </c>
      <c r="Y32" s="2559">
        <v>116.6</v>
      </c>
      <c r="Z32" s="2559">
        <v>111.1</v>
      </c>
      <c r="AA32" s="2559">
        <v>99.6</v>
      </c>
      <c r="AB32" s="2559">
        <v>101.7</v>
      </c>
      <c r="AC32" s="2559">
        <v>106.9</v>
      </c>
      <c r="AD32" s="127">
        <v>104</v>
      </c>
      <c r="AE32" s="536">
        <v>103.9</v>
      </c>
      <c r="AF32" s="2559">
        <v>107.1</v>
      </c>
      <c r="AG32" s="2559">
        <v>106.3</v>
      </c>
      <c r="AH32" s="2559">
        <v>103.8</v>
      </c>
      <c r="AI32" s="2559">
        <v>101.5</v>
      </c>
      <c r="AJ32" s="2559">
        <v>118.4</v>
      </c>
      <c r="AK32" s="2601">
        <v>108.9</v>
      </c>
      <c r="AL32" s="2964">
        <v>94</v>
      </c>
      <c r="AM32" s="3204">
        <v>99.8</v>
      </c>
      <c r="AN32" s="3208" t="s">
        <v>34</v>
      </c>
    </row>
    <row r="33" spans="2:40" ht="18" customHeight="1">
      <c r="B33" s="842"/>
      <c r="C33" s="606" t="s">
        <v>799</v>
      </c>
      <c r="D33" s="1605" t="s">
        <v>34</v>
      </c>
      <c r="E33" s="1539" t="s">
        <v>34</v>
      </c>
      <c r="F33" s="1539" t="s">
        <v>34</v>
      </c>
      <c r="G33" s="1539" t="s">
        <v>34</v>
      </c>
      <c r="H33" s="1539" t="s">
        <v>34</v>
      </c>
      <c r="I33" s="1539" t="s">
        <v>34</v>
      </c>
      <c r="J33" s="1539" t="s">
        <v>34</v>
      </c>
      <c r="K33" s="1539" t="s">
        <v>34</v>
      </c>
      <c r="L33" s="1539" t="s">
        <v>34</v>
      </c>
      <c r="M33" s="1539" t="s">
        <v>34</v>
      </c>
      <c r="N33" s="1539" t="s">
        <v>34</v>
      </c>
      <c r="O33" s="1539" t="s">
        <v>34</v>
      </c>
      <c r="P33" s="1539" t="s">
        <v>34</v>
      </c>
      <c r="Q33" s="1539" t="s">
        <v>34</v>
      </c>
      <c r="R33" s="1539" t="s">
        <v>34</v>
      </c>
      <c r="S33" s="1539" t="s">
        <v>34</v>
      </c>
      <c r="T33" s="1538">
        <v>100</v>
      </c>
      <c r="U33" s="306">
        <v>111.9</v>
      </c>
      <c r="V33" s="306">
        <v>125.3</v>
      </c>
      <c r="W33" s="306">
        <v>126.3</v>
      </c>
      <c r="X33" s="254">
        <v>117.5</v>
      </c>
      <c r="Y33" s="2559">
        <v>137</v>
      </c>
      <c r="Z33" s="2559">
        <v>152.19999999999999</v>
      </c>
      <c r="AA33" s="2559">
        <v>151.6</v>
      </c>
      <c r="AB33" s="2559">
        <v>154.19999999999999</v>
      </c>
      <c r="AC33" s="2559">
        <v>164.8</v>
      </c>
      <c r="AD33" s="127">
        <v>171.4</v>
      </c>
      <c r="AE33" s="536">
        <v>178.1</v>
      </c>
      <c r="AF33" s="2559">
        <v>190.7</v>
      </c>
      <c r="AG33" s="2559">
        <v>202.7</v>
      </c>
      <c r="AH33" s="2559">
        <v>210.4</v>
      </c>
      <c r="AI33" s="2559">
        <v>213.6</v>
      </c>
      <c r="AJ33" s="2559">
        <v>252.9</v>
      </c>
      <c r="AK33" s="2601">
        <v>275.39999999999998</v>
      </c>
      <c r="AL33" s="2964">
        <v>258.89999999999998</v>
      </c>
      <c r="AM33" s="3204">
        <v>258.39999999999998</v>
      </c>
      <c r="AN33" s="3208" t="s">
        <v>34</v>
      </c>
    </row>
    <row r="34" spans="2:40" ht="18" customHeight="1">
      <c r="B34" s="842"/>
      <c r="C34" s="605" t="s">
        <v>621</v>
      </c>
      <c r="D34" s="1605" t="s">
        <v>34</v>
      </c>
      <c r="E34" s="1539" t="s">
        <v>34</v>
      </c>
      <c r="F34" s="1539" t="s">
        <v>34</v>
      </c>
      <c r="G34" s="1539" t="s">
        <v>34</v>
      </c>
      <c r="H34" s="1539" t="s">
        <v>34</v>
      </c>
      <c r="I34" s="1539" t="s">
        <v>34</v>
      </c>
      <c r="J34" s="1539" t="s">
        <v>34</v>
      </c>
      <c r="K34" s="1539" t="s">
        <v>34</v>
      </c>
      <c r="L34" s="1539" t="s">
        <v>34</v>
      </c>
      <c r="M34" s="1539" t="s">
        <v>34</v>
      </c>
      <c r="N34" s="1539" t="s">
        <v>34</v>
      </c>
      <c r="O34" s="1539" t="s">
        <v>34</v>
      </c>
      <c r="P34" s="1539" t="s">
        <v>34</v>
      </c>
      <c r="Q34" s="1539" t="s">
        <v>34</v>
      </c>
      <c r="R34" s="1539" t="s">
        <v>34</v>
      </c>
      <c r="S34" s="1539" t="s">
        <v>34</v>
      </c>
      <c r="T34" s="1539" t="s">
        <v>34</v>
      </c>
      <c r="U34" s="1539" t="s">
        <v>34</v>
      </c>
      <c r="V34" s="1539" t="s">
        <v>34</v>
      </c>
      <c r="W34" s="1539" t="s">
        <v>34</v>
      </c>
      <c r="X34" s="1539" t="s">
        <v>34</v>
      </c>
      <c r="Y34" s="412">
        <v>100</v>
      </c>
      <c r="Z34" s="2559">
        <v>111.1</v>
      </c>
      <c r="AA34" s="2559">
        <v>110.7</v>
      </c>
      <c r="AB34" s="2559">
        <v>112.6</v>
      </c>
      <c r="AC34" s="2559">
        <v>120.4</v>
      </c>
      <c r="AD34" s="127">
        <v>125.2</v>
      </c>
      <c r="AE34" s="536">
        <v>130.1</v>
      </c>
      <c r="AF34" s="2559">
        <v>139.30000000000001</v>
      </c>
      <c r="AG34" s="2559">
        <v>148.1</v>
      </c>
      <c r="AH34" s="2559">
        <v>153.69999999999999</v>
      </c>
      <c r="AI34" s="2559">
        <v>156</v>
      </c>
      <c r="AJ34" s="2559">
        <v>184.7</v>
      </c>
      <c r="AK34" s="2601">
        <v>201.1</v>
      </c>
      <c r="AL34" s="2964">
        <v>189</v>
      </c>
      <c r="AM34" s="3204">
        <v>188.6</v>
      </c>
      <c r="AN34" s="3208" t="s">
        <v>34</v>
      </c>
    </row>
    <row r="35" spans="2:40" ht="18" customHeight="1">
      <c r="B35" s="842"/>
      <c r="C35" s="605" t="s">
        <v>596</v>
      </c>
      <c r="D35" s="1605" t="s">
        <v>34</v>
      </c>
      <c r="E35" s="1539" t="s">
        <v>34</v>
      </c>
      <c r="F35" s="1539" t="s">
        <v>34</v>
      </c>
      <c r="G35" s="1539" t="s">
        <v>34</v>
      </c>
      <c r="H35" s="1539" t="s">
        <v>34</v>
      </c>
      <c r="I35" s="1539" t="s">
        <v>34</v>
      </c>
      <c r="J35" s="1539" t="s">
        <v>34</v>
      </c>
      <c r="K35" s="1539" t="s">
        <v>34</v>
      </c>
      <c r="L35" s="1539" t="s">
        <v>34</v>
      </c>
      <c r="M35" s="1539" t="s">
        <v>34</v>
      </c>
      <c r="N35" s="1539" t="s">
        <v>34</v>
      </c>
      <c r="O35" s="1539" t="s">
        <v>34</v>
      </c>
      <c r="P35" s="1539" t="s">
        <v>34</v>
      </c>
      <c r="Q35" s="1539" t="s">
        <v>34</v>
      </c>
      <c r="R35" s="1539" t="s">
        <v>34</v>
      </c>
      <c r="S35" s="1539" t="s">
        <v>34</v>
      </c>
      <c r="T35" s="1539" t="s">
        <v>34</v>
      </c>
      <c r="U35" s="1539" t="s">
        <v>34</v>
      </c>
      <c r="V35" s="1539" t="s">
        <v>34</v>
      </c>
      <c r="W35" s="1539" t="s">
        <v>34</v>
      </c>
      <c r="X35" s="1539" t="s">
        <v>34</v>
      </c>
      <c r="Y35" s="1539" t="s">
        <v>34</v>
      </c>
      <c r="Z35" s="1539" t="s">
        <v>34</v>
      </c>
      <c r="AA35" s="1539" t="s">
        <v>34</v>
      </c>
      <c r="AB35" s="1539" t="s">
        <v>34</v>
      </c>
      <c r="AC35" s="1539" t="s">
        <v>34</v>
      </c>
      <c r="AD35" s="127">
        <v>100</v>
      </c>
      <c r="AE35" s="536">
        <v>103.9</v>
      </c>
      <c r="AF35" s="2559">
        <v>111.3</v>
      </c>
      <c r="AG35" s="2559">
        <v>118.3</v>
      </c>
      <c r="AH35" s="2559">
        <v>122.8</v>
      </c>
      <c r="AI35" s="2559">
        <v>124.6</v>
      </c>
      <c r="AJ35" s="2559">
        <v>147.5</v>
      </c>
      <c r="AK35" s="2601">
        <v>160.6</v>
      </c>
      <c r="AL35" s="2964">
        <v>151</v>
      </c>
      <c r="AM35" s="3204">
        <v>150.69999999999999</v>
      </c>
      <c r="AN35" s="3208" t="s">
        <v>34</v>
      </c>
    </row>
    <row r="36" spans="2:40" ht="18" customHeight="1">
      <c r="B36" s="842"/>
      <c r="C36" s="605" t="s">
        <v>789</v>
      </c>
      <c r="D36" s="1605" t="s">
        <v>34</v>
      </c>
      <c r="E36" s="1539" t="s">
        <v>34</v>
      </c>
      <c r="F36" s="1539" t="s">
        <v>34</v>
      </c>
      <c r="G36" s="1539" t="s">
        <v>34</v>
      </c>
      <c r="H36" s="1539" t="s">
        <v>34</v>
      </c>
      <c r="I36" s="1539" t="s">
        <v>34</v>
      </c>
      <c r="J36" s="1539" t="s">
        <v>34</v>
      </c>
      <c r="K36" s="1539" t="s">
        <v>34</v>
      </c>
      <c r="L36" s="1539" t="s">
        <v>34</v>
      </c>
      <c r="M36" s="1539" t="s">
        <v>34</v>
      </c>
      <c r="N36" s="1539" t="s">
        <v>34</v>
      </c>
      <c r="O36" s="1539" t="s">
        <v>34</v>
      </c>
      <c r="P36" s="1539" t="s">
        <v>34</v>
      </c>
      <c r="Q36" s="1539" t="s">
        <v>34</v>
      </c>
      <c r="R36" s="1539" t="s">
        <v>34</v>
      </c>
      <c r="S36" s="1539" t="s">
        <v>34</v>
      </c>
      <c r="T36" s="1539" t="s">
        <v>34</v>
      </c>
      <c r="U36" s="1539" t="s">
        <v>34</v>
      </c>
      <c r="V36" s="1539" t="s">
        <v>34</v>
      </c>
      <c r="W36" s="1539" t="s">
        <v>34</v>
      </c>
      <c r="X36" s="1539" t="s">
        <v>34</v>
      </c>
      <c r="Y36" s="1539" t="s">
        <v>34</v>
      </c>
      <c r="Z36" s="1539" t="s">
        <v>34</v>
      </c>
      <c r="AA36" s="1539" t="s">
        <v>34</v>
      </c>
      <c r="AB36" s="1539" t="s">
        <v>34</v>
      </c>
      <c r="AC36" s="1539" t="s">
        <v>34</v>
      </c>
      <c r="AD36" s="1539" t="s">
        <v>34</v>
      </c>
      <c r="AE36" s="1539" t="s">
        <v>34</v>
      </c>
      <c r="AF36" s="1539" t="s">
        <v>34</v>
      </c>
      <c r="AG36" s="1539" t="s">
        <v>34</v>
      </c>
      <c r="AH36" s="1539" t="s">
        <v>34</v>
      </c>
      <c r="AI36" s="1539" t="s">
        <v>34</v>
      </c>
      <c r="AJ36" s="127">
        <v>100</v>
      </c>
      <c r="AK36" s="2601">
        <v>108.9</v>
      </c>
      <c r="AL36" s="2964">
        <v>102.4</v>
      </c>
      <c r="AM36" s="3204">
        <v>102.2</v>
      </c>
      <c r="AN36" s="3208" t="s">
        <v>34</v>
      </c>
    </row>
    <row r="37" spans="2:40" ht="18" customHeight="1">
      <c r="B37" s="592" t="s">
        <v>104</v>
      </c>
      <c r="C37" s="605" t="s">
        <v>33</v>
      </c>
      <c r="D37" s="1605" t="s">
        <v>34</v>
      </c>
      <c r="E37" s="1539" t="s">
        <v>34</v>
      </c>
      <c r="F37" s="1539" t="s">
        <v>34</v>
      </c>
      <c r="G37" s="1539" t="s">
        <v>34</v>
      </c>
      <c r="H37" s="1539" t="s">
        <v>34</v>
      </c>
      <c r="I37" s="1539" t="s">
        <v>34</v>
      </c>
      <c r="J37" s="1539" t="s">
        <v>34</v>
      </c>
      <c r="K37" s="1539" t="s">
        <v>34</v>
      </c>
      <c r="L37" s="1539" t="s">
        <v>34</v>
      </c>
      <c r="M37" s="1539" t="s">
        <v>34</v>
      </c>
      <c r="N37" s="1539" t="s">
        <v>34</v>
      </c>
      <c r="O37" s="1539" t="s">
        <v>34</v>
      </c>
      <c r="P37" s="1121" t="s">
        <v>34</v>
      </c>
      <c r="Q37" s="1121" t="s">
        <v>34</v>
      </c>
      <c r="R37" s="1121" t="s">
        <v>34</v>
      </c>
      <c r="S37" s="1121" t="s">
        <v>34</v>
      </c>
      <c r="T37" s="1121" t="s">
        <v>34</v>
      </c>
      <c r="U37" s="306">
        <v>117.3</v>
      </c>
      <c r="V37" s="306">
        <v>115.6</v>
      </c>
      <c r="W37" s="306">
        <v>110.1</v>
      </c>
      <c r="X37" s="254">
        <v>89.2</v>
      </c>
      <c r="Y37" s="2559">
        <v>110.3</v>
      </c>
      <c r="Z37" s="2559">
        <v>113.1</v>
      </c>
      <c r="AA37" s="2559">
        <v>99.5</v>
      </c>
      <c r="AB37" s="2559">
        <v>103.5</v>
      </c>
      <c r="AC37" s="2559">
        <v>108.1</v>
      </c>
      <c r="AD37" s="127">
        <v>109.9</v>
      </c>
      <c r="AE37" s="536">
        <v>103.8</v>
      </c>
      <c r="AF37" s="2559">
        <v>107.2</v>
      </c>
      <c r="AG37" s="2559">
        <v>106.4</v>
      </c>
      <c r="AH37" s="2559">
        <v>106.2</v>
      </c>
      <c r="AI37" s="2559">
        <v>90.7</v>
      </c>
      <c r="AJ37" s="2559">
        <v>114.8</v>
      </c>
      <c r="AK37" s="2601">
        <v>114.6</v>
      </c>
      <c r="AL37" s="2964">
        <v>109.7</v>
      </c>
      <c r="AM37" s="3204">
        <v>100.7</v>
      </c>
      <c r="AN37" s="3208" t="s">
        <v>34</v>
      </c>
    </row>
    <row r="38" spans="2:40" ht="18" customHeight="1">
      <c r="B38" s="842"/>
      <c r="C38" s="605" t="s">
        <v>799</v>
      </c>
      <c r="D38" s="1605" t="s">
        <v>34</v>
      </c>
      <c r="E38" s="1539" t="s">
        <v>34</v>
      </c>
      <c r="F38" s="1539" t="s">
        <v>34</v>
      </c>
      <c r="G38" s="1539" t="s">
        <v>34</v>
      </c>
      <c r="H38" s="1539" t="s">
        <v>34</v>
      </c>
      <c r="I38" s="1539" t="s">
        <v>34</v>
      </c>
      <c r="J38" s="1539" t="s">
        <v>34</v>
      </c>
      <c r="K38" s="1539" t="s">
        <v>34</v>
      </c>
      <c r="L38" s="1539" t="s">
        <v>34</v>
      </c>
      <c r="M38" s="1539" t="s">
        <v>34</v>
      </c>
      <c r="N38" s="1539" t="s">
        <v>34</v>
      </c>
      <c r="O38" s="1539" t="s">
        <v>34</v>
      </c>
      <c r="P38" s="1539" t="s">
        <v>34</v>
      </c>
      <c r="Q38" s="1539" t="s">
        <v>34</v>
      </c>
      <c r="R38" s="1539" t="s">
        <v>34</v>
      </c>
      <c r="S38" s="1539" t="s">
        <v>34</v>
      </c>
      <c r="T38" s="1538">
        <v>100</v>
      </c>
      <c r="U38" s="306">
        <v>117.3</v>
      </c>
      <c r="V38" s="306">
        <v>135.6</v>
      </c>
      <c r="W38" s="306">
        <v>149.30000000000001</v>
      </c>
      <c r="X38" s="254">
        <v>133.19999999999999</v>
      </c>
      <c r="Y38" s="2559">
        <v>146.9</v>
      </c>
      <c r="Z38" s="2559">
        <v>166.1</v>
      </c>
      <c r="AA38" s="2559">
        <v>165.3</v>
      </c>
      <c r="AB38" s="2559">
        <v>171.1</v>
      </c>
      <c r="AC38" s="2559">
        <v>185</v>
      </c>
      <c r="AD38" s="127">
        <v>203.3</v>
      </c>
      <c r="AE38" s="536">
        <v>211</v>
      </c>
      <c r="AF38" s="2559">
        <v>226.2</v>
      </c>
      <c r="AG38" s="2559">
        <v>240.7</v>
      </c>
      <c r="AH38" s="2559">
        <v>255.6</v>
      </c>
      <c r="AI38" s="2559">
        <v>231.8</v>
      </c>
      <c r="AJ38" s="2559">
        <v>266.10000000000002</v>
      </c>
      <c r="AK38" s="2601">
        <v>305</v>
      </c>
      <c r="AL38" s="2964">
        <v>334.6</v>
      </c>
      <c r="AM38" s="3204">
        <v>336.9</v>
      </c>
      <c r="AN38" s="3208" t="s">
        <v>34</v>
      </c>
    </row>
    <row r="39" spans="2:40" ht="18" customHeight="1">
      <c r="B39" s="842"/>
      <c r="C39" s="605" t="s">
        <v>621</v>
      </c>
      <c r="D39" s="2580" t="s">
        <v>34</v>
      </c>
      <c r="E39" s="1541" t="s">
        <v>34</v>
      </c>
      <c r="F39" s="1541" t="s">
        <v>34</v>
      </c>
      <c r="G39" s="1541" t="s">
        <v>34</v>
      </c>
      <c r="H39" s="1541" t="s">
        <v>34</v>
      </c>
      <c r="I39" s="1541" t="s">
        <v>34</v>
      </c>
      <c r="J39" s="1541" t="s">
        <v>34</v>
      </c>
      <c r="K39" s="1541" t="s">
        <v>34</v>
      </c>
      <c r="L39" s="1541" t="s">
        <v>34</v>
      </c>
      <c r="M39" s="1541" t="s">
        <v>34</v>
      </c>
      <c r="N39" s="1541" t="s">
        <v>34</v>
      </c>
      <c r="O39" s="1541" t="s">
        <v>34</v>
      </c>
      <c r="P39" s="1539" t="s">
        <v>34</v>
      </c>
      <c r="Q39" s="1539" t="s">
        <v>34</v>
      </c>
      <c r="R39" s="1539" t="s">
        <v>34</v>
      </c>
      <c r="S39" s="1539" t="s">
        <v>34</v>
      </c>
      <c r="T39" s="1539" t="s">
        <v>34</v>
      </c>
      <c r="U39" s="1539" t="s">
        <v>34</v>
      </c>
      <c r="V39" s="1539" t="s">
        <v>34</v>
      </c>
      <c r="W39" s="1539" t="s">
        <v>34</v>
      </c>
      <c r="X39" s="1539" t="s">
        <v>34</v>
      </c>
      <c r="Y39" s="412">
        <v>100</v>
      </c>
      <c r="Z39" s="2559">
        <v>113.1</v>
      </c>
      <c r="AA39" s="2559">
        <v>112.5</v>
      </c>
      <c r="AB39" s="2559">
        <v>116.4</v>
      </c>
      <c r="AC39" s="2559">
        <v>125.8</v>
      </c>
      <c r="AD39" s="127">
        <v>138.30000000000001</v>
      </c>
      <c r="AE39" s="536">
        <v>143.6</v>
      </c>
      <c r="AF39" s="2559">
        <v>153.9</v>
      </c>
      <c r="AG39" s="2559">
        <v>163.69999999999999</v>
      </c>
      <c r="AH39" s="2559">
        <v>173.8</v>
      </c>
      <c r="AI39" s="2559">
        <v>157.6</v>
      </c>
      <c r="AJ39" s="2559">
        <v>180.9</v>
      </c>
      <c r="AK39" s="2601">
        <v>207.3</v>
      </c>
      <c r="AL39" s="2964">
        <v>227.4</v>
      </c>
      <c r="AM39" s="3204">
        <v>229</v>
      </c>
      <c r="AN39" s="3208" t="s">
        <v>34</v>
      </c>
    </row>
    <row r="40" spans="2:40" ht="18" customHeight="1">
      <c r="B40" s="842"/>
      <c r="C40" s="605" t="s">
        <v>596</v>
      </c>
      <c r="D40" s="2580" t="s">
        <v>34</v>
      </c>
      <c r="E40" s="1541" t="s">
        <v>34</v>
      </c>
      <c r="F40" s="1541" t="s">
        <v>34</v>
      </c>
      <c r="G40" s="1541" t="s">
        <v>34</v>
      </c>
      <c r="H40" s="1541" t="s">
        <v>34</v>
      </c>
      <c r="I40" s="1541" t="s">
        <v>34</v>
      </c>
      <c r="J40" s="1541" t="s">
        <v>34</v>
      </c>
      <c r="K40" s="1541" t="s">
        <v>34</v>
      </c>
      <c r="L40" s="1541" t="s">
        <v>34</v>
      </c>
      <c r="M40" s="1541" t="s">
        <v>34</v>
      </c>
      <c r="N40" s="1541" t="s">
        <v>34</v>
      </c>
      <c r="O40" s="1541" t="s">
        <v>34</v>
      </c>
      <c r="P40" s="1611" t="s">
        <v>34</v>
      </c>
      <c r="Q40" s="1539" t="s">
        <v>34</v>
      </c>
      <c r="R40" s="1539" t="s">
        <v>34</v>
      </c>
      <c r="S40" s="1539" t="s">
        <v>34</v>
      </c>
      <c r="T40" s="1541" t="s">
        <v>34</v>
      </c>
      <c r="U40" s="1541" t="s">
        <v>34</v>
      </c>
      <c r="V40" s="1541" t="s">
        <v>34</v>
      </c>
      <c r="W40" s="1541" t="s">
        <v>34</v>
      </c>
      <c r="X40" s="1541" t="s">
        <v>34</v>
      </c>
      <c r="Y40" s="1541" t="s">
        <v>34</v>
      </c>
      <c r="Z40" s="1541" t="s">
        <v>34</v>
      </c>
      <c r="AA40" s="1541" t="s">
        <v>34</v>
      </c>
      <c r="AB40" s="1541" t="s">
        <v>34</v>
      </c>
      <c r="AC40" s="1541" t="s">
        <v>34</v>
      </c>
      <c r="AD40" s="127">
        <v>100</v>
      </c>
      <c r="AE40" s="536">
        <v>103.8</v>
      </c>
      <c r="AF40" s="184">
        <v>111.3</v>
      </c>
      <c r="AG40" s="184">
        <v>118.4</v>
      </c>
      <c r="AH40" s="184">
        <v>125.7</v>
      </c>
      <c r="AI40" s="184">
        <v>114</v>
      </c>
      <c r="AJ40" s="184">
        <v>130.9</v>
      </c>
      <c r="AK40" s="2601">
        <v>150</v>
      </c>
      <c r="AL40" s="184">
        <v>164.6</v>
      </c>
      <c r="AM40" s="184">
        <v>165.8</v>
      </c>
      <c r="AN40" s="3209" t="s">
        <v>34</v>
      </c>
    </row>
    <row r="41" spans="2:40" ht="18" customHeight="1">
      <c r="B41" s="842"/>
      <c r="C41" s="605" t="s">
        <v>789</v>
      </c>
      <c r="D41" s="2580" t="s">
        <v>34</v>
      </c>
      <c r="E41" s="1541" t="s">
        <v>34</v>
      </c>
      <c r="F41" s="1541" t="s">
        <v>34</v>
      </c>
      <c r="G41" s="1541" t="s">
        <v>34</v>
      </c>
      <c r="H41" s="1541" t="s">
        <v>34</v>
      </c>
      <c r="I41" s="1541" t="s">
        <v>34</v>
      </c>
      <c r="J41" s="1541" t="s">
        <v>34</v>
      </c>
      <c r="K41" s="1541" t="s">
        <v>34</v>
      </c>
      <c r="L41" s="1541" t="s">
        <v>34</v>
      </c>
      <c r="M41" s="1541" t="s">
        <v>34</v>
      </c>
      <c r="N41" s="1541" t="s">
        <v>34</v>
      </c>
      <c r="O41" s="1541" t="s">
        <v>34</v>
      </c>
      <c r="P41" s="1541" t="s">
        <v>34</v>
      </c>
      <c r="Q41" s="1541" t="s">
        <v>34</v>
      </c>
      <c r="R41" s="1541" t="s">
        <v>34</v>
      </c>
      <c r="S41" s="1541" t="s">
        <v>34</v>
      </c>
      <c r="T41" s="1541" t="s">
        <v>34</v>
      </c>
      <c r="U41" s="1541" t="s">
        <v>34</v>
      </c>
      <c r="V41" s="1541" t="s">
        <v>34</v>
      </c>
      <c r="W41" s="1541" t="s">
        <v>34</v>
      </c>
      <c r="X41" s="1541" t="s">
        <v>34</v>
      </c>
      <c r="Y41" s="1541" t="s">
        <v>34</v>
      </c>
      <c r="Z41" s="1541" t="s">
        <v>34</v>
      </c>
      <c r="AA41" s="1541" t="s">
        <v>34</v>
      </c>
      <c r="AB41" s="1541" t="s">
        <v>34</v>
      </c>
      <c r="AC41" s="1541" t="s">
        <v>34</v>
      </c>
      <c r="AD41" s="1541" t="s">
        <v>34</v>
      </c>
      <c r="AE41" s="1541" t="s">
        <v>34</v>
      </c>
      <c r="AF41" s="1541" t="s">
        <v>34</v>
      </c>
      <c r="AG41" s="1541" t="s">
        <v>34</v>
      </c>
      <c r="AH41" s="1541" t="s">
        <v>34</v>
      </c>
      <c r="AI41" s="1541" t="s">
        <v>34</v>
      </c>
      <c r="AJ41" s="127">
        <v>100</v>
      </c>
      <c r="AK41" s="2601">
        <v>114.6</v>
      </c>
      <c r="AL41" s="184">
        <v>125.7</v>
      </c>
      <c r="AM41" s="184">
        <v>126.6</v>
      </c>
      <c r="AN41" s="3209" t="s">
        <v>34</v>
      </c>
    </row>
    <row r="42" spans="2:40" ht="18" customHeight="1">
      <c r="B42" s="637" t="s">
        <v>105</v>
      </c>
      <c r="C42" s="605" t="s">
        <v>33</v>
      </c>
      <c r="D42" s="1605" t="s">
        <v>34</v>
      </c>
      <c r="E42" s="1539" t="s">
        <v>34</v>
      </c>
      <c r="F42" s="1539" t="s">
        <v>34</v>
      </c>
      <c r="G42" s="1539" t="s">
        <v>34</v>
      </c>
      <c r="H42" s="1539" t="s">
        <v>34</v>
      </c>
      <c r="I42" s="1539" t="s">
        <v>34</v>
      </c>
      <c r="J42" s="1539" t="s">
        <v>34</v>
      </c>
      <c r="K42" s="1539" t="s">
        <v>34</v>
      </c>
      <c r="L42" s="1539" t="s">
        <v>34</v>
      </c>
      <c r="M42" s="1539" t="s">
        <v>34</v>
      </c>
      <c r="N42" s="1539" t="s">
        <v>34</v>
      </c>
      <c r="O42" s="1539" t="s">
        <v>34</v>
      </c>
      <c r="P42" s="1121" t="s">
        <v>34</v>
      </c>
      <c r="Q42" s="1121" t="s">
        <v>34</v>
      </c>
      <c r="R42" s="1121" t="s">
        <v>34</v>
      </c>
      <c r="S42" s="1121" t="s">
        <v>34</v>
      </c>
      <c r="T42" s="1121" t="s">
        <v>34</v>
      </c>
      <c r="U42" s="306">
        <v>130.30000000000001</v>
      </c>
      <c r="V42" s="306">
        <v>125.9</v>
      </c>
      <c r="W42" s="306">
        <v>107.8</v>
      </c>
      <c r="X42" s="254">
        <v>113</v>
      </c>
      <c r="Y42" s="2559">
        <v>111.9</v>
      </c>
      <c r="Z42" s="2559">
        <v>101.1</v>
      </c>
      <c r="AA42" s="2559">
        <v>99</v>
      </c>
      <c r="AB42" s="2559">
        <v>104.7</v>
      </c>
      <c r="AC42" s="2559">
        <v>105.5</v>
      </c>
      <c r="AD42" s="127">
        <v>106.5</v>
      </c>
      <c r="AE42" s="536">
        <v>107.1</v>
      </c>
      <c r="AF42" s="184">
        <v>105.2</v>
      </c>
      <c r="AG42" s="184">
        <v>105.2</v>
      </c>
      <c r="AH42" s="184">
        <v>103.1</v>
      </c>
      <c r="AI42" s="184">
        <v>104.5</v>
      </c>
      <c r="AJ42" s="184">
        <v>122.2</v>
      </c>
      <c r="AK42" s="2601">
        <v>98.4</v>
      </c>
      <c r="AL42" s="184">
        <v>90.1</v>
      </c>
      <c r="AM42" s="184">
        <v>103.8</v>
      </c>
      <c r="AN42" s="3209" t="s">
        <v>34</v>
      </c>
    </row>
    <row r="43" spans="2:40" ht="18" customHeight="1">
      <c r="B43" s="842"/>
      <c r="C43" s="605" t="s">
        <v>799</v>
      </c>
      <c r="D43" s="1605" t="s">
        <v>34</v>
      </c>
      <c r="E43" s="1539" t="s">
        <v>34</v>
      </c>
      <c r="F43" s="1539" t="s">
        <v>34</v>
      </c>
      <c r="G43" s="1539" t="s">
        <v>34</v>
      </c>
      <c r="H43" s="1539" t="s">
        <v>34</v>
      </c>
      <c r="I43" s="1539" t="s">
        <v>34</v>
      </c>
      <c r="J43" s="1539" t="s">
        <v>34</v>
      </c>
      <c r="K43" s="1539" t="s">
        <v>34</v>
      </c>
      <c r="L43" s="1539" t="s">
        <v>34</v>
      </c>
      <c r="M43" s="1539" t="s">
        <v>34</v>
      </c>
      <c r="N43" s="1539" t="s">
        <v>34</v>
      </c>
      <c r="O43" s="1539" t="s">
        <v>34</v>
      </c>
      <c r="P43" s="1539" t="s">
        <v>34</v>
      </c>
      <c r="Q43" s="1539" t="s">
        <v>34</v>
      </c>
      <c r="R43" s="1539" t="s">
        <v>34</v>
      </c>
      <c r="S43" s="1539" t="s">
        <v>34</v>
      </c>
      <c r="T43" s="1538">
        <v>100</v>
      </c>
      <c r="U43" s="306">
        <v>130.30000000000001</v>
      </c>
      <c r="V43" s="306">
        <v>164</v>
      </c>
      <c r="W43" s="306">
        <v>176.8</v>
      </c>
      <c r="X43" s="254">
        <v>199.8</v>
      </c>
      <c r="Y43" s="2559">
        <v>223.6</v>
      </c>
      <c r="Z43" s="2559">
        <v>226.1</v>
      </c>
      <c r="AA43" s="2559">
        <v>223.8</v>
      </c>
      <c r="AB43" s="2559">
        <v>234.3</v>
      </c>
      <c r="AC43" s="2559">
        <v>247.2</v>
      </c>
      <c r="AD43" s="127">
        <v>263.3</v>
      </c>
      <c r="AE43" s="536">
        <v>282</v>
      </c>
      <c r="AF43" s="184">
        <v>296.7</v>
      </c>
      <c r="AG43" s="184">
        <v>312.10000000000002</v>
      </c>
      <c r="AH43" s="184">
        <v>321.8</v>
      </c>
      <c r="AI43" s="184">
        <v>336.3</v>
      </c>
      <c r="AJ43" s="184">
        <v>411</v>
      </c>
      <c r="AK43" s="2601">
        <v>404.4</v>
      </c>
      <c r="AL43" s="184">
        <v>364.4</v>
      </c>
      <c r="AM43" s="184">
        <v>378.2</v>
      </c>
      <c r="AN43" s="3209" t="s">
        <v>34</v>
      </c>
    </row>
    <row r="44" spans="2:40" ht="18" customHeight="1">
      <c r="B44" s="842"/>
      <c r="C44" s="605" t="s">
        <v>621</v>
      </c>
      <c r="D44" s="1605" t="s">
        <v>34</v>
      </c>
      <c r="E44" s="1539" t="s">
        <v>34</v>
      </c>
      <c r="F44" s="1539" t="s">
        <v>34</v>
      </c>
      <c r="G44" s="1539" t="s">
        <v>34</v>
      </c>
      <c r="H44" s="1539" t="s">
        <v>34</v>
      </c>
      <c r="I44" s="1539" t="s">
        <v>34</v>
      </c>
      <c r="J44" s="1539" t="s">
        <v>34</v>
      </c>
      <c r="K44" s="1539" t="s">
        <v>34</v>
      </c>
      <c r="L44" s="1539" t="s">
        <v>34</v>
      </c>
      <c r="M44" s="1539" t="s">
        <v>34</v>
      </c>
      <c r="N44" s="1539" t="s">
        <v>34</v>
      </c>
      <c r="O44" s="1539" t="s">
        <v>34</v>
      </c>
      <c r="P44" s="1539" t="s">
        <v>34</v>
      </c>
      <c r="Q44" s="1539" t="s">
        <v>34</v>
      </c>
      <c r="R44" s="1539" t="s">
        <v>34</v>
      </c>
      <c r="S44" s="1539" t="s">
        <v>34</v>
      </c>
      <c r="T44" s="1539" t="s">
        <v>34</v>
      </c>
      <c r="U44" s="1539" t="s">
        <v>34</v>
      </c>
      <c r="V44" s="1539" t="s">
        <v>34</v>
      </c>
      <c r="W44" s="1539" t="s">
        <v>34</v>
      </c>
      <c r="X44" s="1539" t="s">
        <v>34</v>
      </c>
      <c r="Y44" s="412">
        <v>100</v>
      </c>
      <c r="Z44" s="2559">
        <v>101.1</v>
      </c>
      <c r="AA44" s="2559">
        <v>100.1</v>
      </c>
      <c r="AB44" s="2559">
        <v>104.8</v>
      </c>
      <c r="AC44" s="2559">
        <v>110.6</v>
      </c>
      <c r="AD44" s="127">
        <v>117.8</v>
      </c>
      <c r="AE44" s="536">
        <v>126.2</v>
      </c>
      <c r="AF44" s="184">
        <v>132.80000000000001</v>
      </c>
      <c r="AG44" s="184">
        <v>139.69999999999999</v>
      </c>
      <c r="AH44" s="184">
        <v>144</v>
      </c>
      <c r="AI44" s="184">
        <v>150.5</v>
      </c>
      <c r="AJ44" s="184">
        <v>183.9</v>
      </c>
      <c r="AK44" s="2601">
        <v>181</v>
      </c>
      <c r="AL44" s="184">
        <v>163.1</v>
      </c>
      <c r="AM44" s="184">
        <v>169.3</v>
      </c>
      <c r="AN44" s="3209" t="s">
        <v>34</v>
      </c>
    </row>
    <row r="45" spans="2:40" ht="18" customHeight="1">
      <c r="B45" s="842"/>
      <c r="C45" s="605" t="s">
        <v>596</v>
      </c>
      <c r="D45" s="1605" t="s">
        <v>34</v>
      </c>
      <c r="E45" s="1539" t="s">
        <v>34</v>
      </c>
      <c r="F45" s="1539" t="s">
        <v>34</v>
      </c>
      <c r="G45" s="1539" t="s">
        <v>34</v>
      </c>
      <c r="H45" s="1539" t="s">
        <v>34</v>
      </c>
      <c r="I45" s="1539" t="s">
        <v>34</v>
      </c>
      <c r="J45" s="1539" t="s">
        <v>34</v>
      </c>
      <c r="K45" s="1539" t="s">
        <v>34</v>
      </c>
      <c r="L45" s="1539" t="s">
        <v>34</v>
      </c>
      <c r="M45" s="1539" t="s">
        <v>34</v>
      </c>
      <c r="N45" s="1539" t="s">
        <v>34</v>
      </c>
      <c r="O45" s="1539" t="s">
        <v>34</v>
      </c>
      <c r="P45" s="1539" t="s">
        <v>34</v>
      </c>
      <c r="Q45" s="1539" t="s">
        <v>34</v>
      </c>
      <c r="R45" s="1539" t="s">
        <v>34</v>
      </c>
      <c r="S45" s="1539" t="s">
        <v>34</v>
      </c>
      <c r="T45" s="1539" t="s">
        <v>34</v>
      </c>
      <c r="U45" s="1539" t="s">
        <v>34</v>
      </c>
      <c r="V45" s="1539" t="s">
        <v>34</v>
      </c>
      <c r="W45" s="1539" t="s">
        <v>34</v>
      </c>
      <c r="X45" s="1539" t="s">
        <v>34</v>
      </c>
      <c r="Y45" s="1539" t="s">
        <v>34</v>
      </c>
      <c r="Z45" s="1539" t="s">
        <v>34</v>
      </c>
      <c r="AA45" s="1539" t="s">
        <v>34</v>
      </c>
      <c r="AB45" s="1539" t="s">
        <v>34</v>
      </c>
      <c r="AC45" s="1539" t="s">
        <v>34</v>
      </c>
      <c r="AD45" s="127">
        <v>100</v>
      </c>
      <c r="AE45" s="536">
        <v>107.1</v>
      </c>
      <c r="AF45" s="184">
        <v>112.7</v>
      </c>
      <c r="AG45" s="184">
        <v>118.6</v>
      </c>
      <c r="AH45" s="184">
        <v>122.3</v>
      </c>
      <c r="AI45" s="184">
        <v>127.8</v>
      </c>
      <c r="AJ45" s="184">
        <v>156.19999999999999</v>
      </c>
      <c r="AK45" s="2601">
        <v>153.69999999999999</v>
      </c>
      <c r="AL45" s="184">
        <v>138.5</v>
      </c>
      <c r="AM45" s="184">
        <v>143.80000000000001</v>
      </c>
      <c r="AN45" s="3209" t="s">
        <v>34</v>
      </c>
    </row>
    <row r="46" spans="2:40" ht="18" customHeight="1">
      <c r="B46" s="842"/>
      <c r="C46" s="605" t="s">
        <v>789</v>
      </c>
      <c r="D46" s="1605" t="s">
        <v>34</v>
      </c>
      <c r="E46" s="1539" t="s">
        <v>34</v>
      </c>
      <c r="F46" s="1539" t="s">
        <v>34</v>
      </c>
      <c r="G46" s="1539" t="s">
        <v>34</v>
      </c>
      <c r="H46" s="1539" t="s">
        <v>34</v>
      </c>
      <c r="I46" s="1539" t="s">
        <v>34</v>
      </c>
      <c r="J46" s="1539" t="s">
        <v>34</v>
      </c>
      <c r="K46" s="1539" t="s">
        <v>34</v>
      </c>
      <c r="L46" s="1539" t="s">
        <v>34</v>
      </c>
      <c r="M46" s="1539" t="s">
        <v>34</v>
      </c>
      <c r="N46" s="1539" t="s">
        <v>34</v>
      </c>
      <c r="O46" s="1539" t="s">
        <v>34</v>
      </c>
      <c r="P46" s="1539" t="s">
        <v>34</v>
      </c>
      <c r="Q46" s="1539" t="s">
        <v>34</v>
      </c>
      <c r="R46" s="1539" t="s">
        <v>34</v>
      </c>
      <c r="S46" s="1539" t="s">
        <v>34</v>
      </c>
      <c r="T46" s="1539" t="s">
        <v>34</v>
      </c>
      <c r="U46" s="1539" t="s">
        <v>34</v>
      </c>
      <c r="V46" s="1539" t="s">
        <v>34</v>
      </c>
      <c r="W46" s="1539" t="s">
        <v>34</v>
      </c>
      <c r="X46" s="1539" t="s">
        <v>34</v>
      </c>
      <c r="Y46" s="1539" t="s">
        <v>34</v>
      </c>
      <c r="Z46" s="1539" t="s">
        <v>34</v>
      </c>
      <c r="AA46" s="1539" t="s">
        <v>34</v>
      </c>
      <c r="AB46" s="1539" t="s">
        <v>34</v>
      </c>
      <c r="AC46" s="1539" t="s">
        <v>34</v>
      </c>
      <c r="AD46" s="1539" t="s">
        <v>34</v>
      </c>
      <c r="AE46" s="1539" t="s">
        <v>34</v>
      </c>
      <c r="AF46" s="1539" t="s">
        <v>34</v>
      </c>
      <c r="AG46" s="1539" t="s">
        <v>34</v>
      </c>
      <c r="AH46" s="1539" t="s">
        <v>34</v>
      </c>
      <c r="AI46" s="1539" t="s">
        <v>34</v>
      </c>
      <c r="AJ46" s="127">
        <v>100</v>
      </c>
      <c r="AK46" s="2601">
        <v>98.4</v>
      </c>
      <c r="AL46" s="184">
        <v>88.7</v>
      </c>
      <c r="AM46" s="184">
        <v>92.1</v>
      </c>
      <c r="AN46" s="3209" t="s">
        <v>34</v>
      </c>
    </row>
    <row r="47" spans="2:40" ht="18" customHeight="1">
      <c r="B47" s="637" t="s">
        <v>106</v>
      </c>
      <c r="C47" s="605" t="s">
        <v>33</v>
      </c>
      <c r="D47" s="1605" t="s">
        <v>34</v>
      </c>
      <c r="E47" s="1539" t="s">
        <v>34</v>
      </c>
      <c r="F47" s="1539" t="s">
        <v>34</v>
      </c>
      <c r="G47" s="1539" t="s">
        <v>34</v>
      </c>
      <c r="H47" s="1539" t="s">
        <v>34</v>
      </c>
      <c r="I47" s="1539" t="s">
        <v>34</v>
      </c>
      <c r="J47" s="1539" t="s">
        <v>34</v>
      </c>
      <c r="K47" s="1539" t="s">
        <v>34</v>
      </c>
      <c r="L47" s="1539" t="s">
        <v>34</v>
      </c>
      <c r="M47" s="1539" t="s">
        <v>34</v>
      </c>
      <c r="N47" s="1539" t="s">
        <v>34</v>
      </c>
      <c r="O47" s="1539" t="s">
        <v>34</v>
      </c>
      <c r="P47" s="1121" t="s">
        <v>34</v>
      </c>
      <c r="Q47" s="1121" t="s">
        <v>34</v>
      </c>
      <c r="R47" s="1121" t="s">
        <v>34</v>
      </c>
      <c r="S47" s="1121" t="s">
        <v>34</v>
      </c>
      <c r="T47" s="1539" t="s">
        <v>34</v>
      </c>
      <c r="U47" s="311">
        <v>108.1</v>
      </c>
      <c r="V47" s="311">
        <v>109.1</v>
      </c>
      <c r="W47" s="311">
        <v>101.1</v>
      </c>
      <c r="X47" s="230">
        <v>102.5</v>
      </c>
      <c r="Y47" s="2559">
        <v>104.4</v>
      </c>
      <c r="Z47" s="2559">
        <v>105.5</v>
      </c>
      <c r="AA47" s="2559">
        <v>104.9</v>
      </c>
      <c r="AB47" s="2559">
        <v>103.5</v>
      </c>
      <c r="AC47" s="2559">
        <v>100.8</v>
      </c>
      <c r="AD47" s="127">
        <v>104.3</v>
      </c>
      <c r="AE47" s="536">
        <v>105.5</v>
      </c>
      <c r="AF47" s="184">
        <v>106.4</v>
      </c>
      <c r="AG47" s="184">
        <v>102.5</v>
      </c>
      <c r="AH47" s="184">
        <v>103.9</v>
      </c>
      <c r="AI47" s="184">
        <v>99.9</v>
      </c>
      <c r="AJ47" s="184">
        <v>108</v>
      </c>
      <c r="AK47" s="2601">
        <v>108.4</v>
      </c>
      <c r="AL47" s="184">
        <v>100.4</v>
      </c>
      <c r="AM47" s="184">
        <v>103.4</v>
      </c>
      <c r="AN47" s="3209" t="s">
        <v>34</v>
      </c>
    </row>
    <row r="48" spans="2:40" ht="18" customHeight="1">
      <c r="B48" s="842"/>
      <c r="C48" s="593" t="s">
        <v>36</v>
      </c>
      <c r="D48" s="1605" t="s">
        <v>34</v>
      </c>
      <c r="E48" s="1539" t="s">
        <v>34</v>
      </c>
      <c r="F48" s="1539" t="s">
        <v>34</v>
      </c>
      <c r="G48" s="1539" t="s">
        <v>34</v>
      </c>
      <c r="H48" s="1539" t="s">
        <v>34</v>
      </c>
      <c r="I48" s="1539" t="s">
        <v>34</v>
      </c>
      <c r="J48" s="1539" t="s">
        <v>34</v>
      </c>
      <c r="K48" s="1539" t="s">
        <v>34</v>
      </c>
      <c r="L48" s="1539" t="s">
        <v>34</v>
      </c>
      <c r="M48" s="1539" t="s">
        <v>34</v>
      </c>
      <c r="N48" s="1539" t="s">
        <v>34</v>
      </c>
      <c r="O48" s="1539" t="s">
        <v>34</v>
      </c>
      <c r="P48" s="1539" t="s">
        <v>34</v>
      </c>
      <c r="Q48" s="1539" t="s">
        <v>34</v>
      </c>
      <c r="R48" s="1539" t="s">
        <v>34</v>
      </c>
      <c r="S48" s="1539" t="s">
        <v>34</v>
      </c>
      <c r="T48" s="1538">
        <v>100</v>
      </c>
      <c r="U48" s="306">
        <v>108.1</v>
      </c>
      <c r="V48" s="306">
        <v>117.9</v>
      </c>
      <c r="W48" s="306">
        <v>119.2</v>
      </c>
      <c r="X48" s="254">
        <v>122.2</v>
      </c>
      <c r="Y48" s="2559">
        <v>127.6</v>
      </c>
      <c r="Z48" s="2559">
        <v>134.6</v>
      </c>
      <c r="AA48" s="2559">
        <v>141.19999999999999</v>
      </c>
      <c r="AB48" s="2559">
        <v>146.1</v>
      </c>
      <c r="AC48" s="2559">
        <v>147.30000000000001</v>
      </c>
      <c r="AD48" s="127">
        <v>153.6</v>
      </c>
      <c r="AE48" s="536">
        <v>162</v>
      </c>
      <c r="AF48" s="184">
        <v>172.4</v>
      </c>
      <c r="AG48" s="184">
        <v>176.7</v>
      </c>
      <c r="AH48" s="184">
        <v>183.6</v>
      </c>
      <c r="AI48" s="184">
        <v>183.4</v>
      </c>
      <c r="AJ48" s="184">
        <v>198.1</v>
      </c>
      <c r="AK48" s="2601">
        <v>214.7</v>
      </c>
      <c r="AL48" s="184">
        <v>215.6</v>
      </c>
      <c r="AM48" s="184">
        <v>222.9</v>
      </c>
      <c r="AN48" s="3209" t="s">
        <v>34</v>
      </c>
    </row>
    <row r="49" spans="2:40" ht="18" customHeight="1">
      <c r="B49" s="842"/>
      <c r="C49" s="617" t="s">
        <v>241</v>
      </c>
      <c r="D49" s="1605" t="s">
        <v>34</v>
      </c>
      <c r="E49" s="1539" t="s">
        <v>34</v>
      </c>
      <c r="F49" s="1539" t="s">
        <v>34</v>
      </c>
      <c r="G49" s="1539" t="s">
        <v>34</v>
      </c>
      <c r="H49" s="1539" t="s">
        <v>34</v>
      </c>
      <c r="I49" s="1539" t="s">
        <v>34</v>
      </c>
      <c r="J49" s="1539" t="s">
        <v>34</v>
      </c>
      <c r="K49" s="1539" t="s">
        <v>34</v>
      </c>
      <c r="L49" s="1539" t="s">
        <v>34</v>
      </c>
      <c r="M49" s="1539" t="s">
        <v>34</v>
      </c>
      <c r="N49" s="1539" t="s">
        <v>34</v>
      </c>
      <c r="O49" s="1539" t="s">
        <v>34</v>
      </c>
      <c r="P49" s="1539" t="s">
        <v>34</v>
      </c>
      <c r="Q49" s="1539" t="s">
        <v>34</v>
      </c>
      <c r="R49" s="1539" t="s">
        <v>34</v>
      </c>
      <c r="S49" s="1539" t="s">
        <v>34</v>
      </c>
      <c r="T49" s="1539" t="s">
        <v>34</v>
      </c>
      <c r="U49" s="1539" t="s">
        <v>34</v>
      </c>
      <c r="V49" s="1539" t="s">
        <v>34</v>
      </c>
      <c r="W49" s="1539" t="s">
        <v>34</v>
      </c>
      <c r="X49" s="1539" t="s">
        <v>34</v>
      </c>
      <c r="Y49" s="412">
        <v>100</v>
      </c>
      <c r="Z49" s="2559">
        <v>105.5</v>
      </c>
      <c r="AA49" s="2559">
        <v>110.7</v>
      </c>
      <c r="AB49" s="2559">
        <v>114.6</v>
      </c>
      <c r="AC49" s="2559">
        <v>115.5</v>
      </c>
      <c r="AD49" s="127">
        <v>120.5</v>
      </c>
      <c r="AE49" s="536">
        <v>127.1</v>
      </c>
      <c r="AF49" s="184">
        <v>135.19999999999999</v>
      </c>
      <c r="AG49" s="184">
        <v>138.6</v>
      </c>
      <c r="AH49" s="184">
        <v>144</v>
      </c>
      <c r="AI49" s="184">
        <v>143.9</v>
      </c>
      <c r="AJ49" s="184">
        <v>155.4</v>
      </c>
      <c r="AK49" s="2601">
        <v>168.5</v>
      </c>
      <c r="AL49" s="184">
        <v>169.2</v>
      </c>
      <c r="AM49" s="184">
        <v>175</v>
      </c>
      <c r="AN49" s="3209" t="s">
        <v>34</v>
      </c>
    </row>
    <row r="50" spans="2:40" ht="18" customHeight="1">
      <c r="B50" s="842"/>
      <c r="C50" s="605" t="s">
        <v>596</v>
      </c>
      <c r="D50" s="1605" t="s">
        <v>34</v>
      </c>
      <c r="E50" s="1539" t="s">
        <v>34</v>
      </c>
      <c r="F50" s="1539" t="s">
        <v>34</v>
      </c>
      <c r="G50" s="1539" t="s">
        <v>34</v>
      </c>
      <c r="H50" s="1539" t="s">
        <v>34</v>
      </c>
      <c r="I50" s="1539" t="s">
        <v>34</v>
      </c>
      <c r="J50" s="1539" t="s">
        <v>34</v>
      </c>
      <c r="K50" s="1539" t="s">
        <v>34</v>
      </c>
      <c r="L50" s="1539" t="s">
        <v>34</v>
      </c>
      <c r="M50" s="1539" t="s">
        <v>34</v>
      </c>
      <c r="N50" s="1539" t="s">
        <v>34</v>
      </c>
      <c r="O50" s="1539" t="s">
        <v>34</v>
      </c>
      <c r="P50" s="1539" t="s">
        <v>34</v>
      </c>
      <c r="Q50" s="1539" t="s">
        <v>34</v>
      </c>
      <c r="R50" s="1539" t="s">
        <v>34</v>
      </c>
      <c r="S50" s="1539" t="s">
        <v>34</v>
      </c>
      <c r="T50" s="1539" t="s">
        <v>34</v>
      </c>
      <c r="U50" s="1539" t="s">
        <v>34</v>
      </c>
      <c r="V50" s="1539" t="s">
        <v>34</v>
      </c>
      <c r="W50" s="1539" t="s">
        <v>34</v>
      </c>
      <c r="X50" s="1539" t="s">
        <v>34</v>
      </c>
      <c r="Y50" s="1539" t="s">
        <v>34</v>
      </c>
      <c r="Z50" s="1539" t="s">
        <v>34</v>
      </c>
      <c r="AA50" s="1539" t="s">
        <v>34</v>
      </c>
      <c r="AB50" s="1539" t="s">
        <v>34</v>
      </c>
      <c r="AC50" s="1539" t="s">
        <v>34</v>
      </c>
      <c r="AD50" s="127">
        <v>100</v>
      </c>
      <c r="AE50" s="536">
        <v>105.5</v>
      </c>
      <c r="AF50" s="184">
        <v>112.3</v>
      </c>
      <c r="AG50" s="184">
        <v>115.1</v>
      </c>
      <c r="AH50" s="184">
        <v>119.6</v>
      </c>
      <c r="AI50" s="184">
        <v>119.5</v>
      </c>
      <c r="AJ50" s="184">
        <v>129.1</v>
      </c>
      <c r="AK50" s="2601">
        <v>139.9</v>
      </c>
      <c r="AL50" s="184">
        <v>140.5</v>
      </c>
      <c r="AM50" s="184">
        <v>145.30000000000001</v>
      </c>
      <c r="AN50" s="3209" t="s">
        <v>34</v>
      </c>
    </row>
    <row r="51" spans="2:40" ht="18" customHeight="1">
      <c r="B51" s="842"/>
      <c r="C51" s="605" t="s">
        <v>789</v>
      </c>
      <c r="D51" s="1605" t="s">
        <v>34</v>
      </c>
      <c r="E51" s="1539" t="s">
        <v>34</v>
      </c>
      <c r="F51" s="1539" t="s">
        <v>34</v>
      </c>
      <c r="G51" s="1539" t="s">
        <v>34</v>
      </c>
      <c r="H51" s="1539" t="s">
        <v>34</v>
      </c>
      <c r="I51" s="1539" t="s">
        <v>34</v>
      </c>
      <c r="J51" s="1539" t="s">
        <v>34</v>
      </c>
      <c r="K51" s="1539" t="s">
        <v>34</v>
      </c>
      <c r="L51" s="1539" t="s">
        <v>34</v>
      </c>
      <c r="M51" s="1539" t="s">
        <v>34</v>
      </c>
      <c r="N51" s="1539" t="s">
        <v>34</v>
      </c>
      <c r="O51" s="1539" t="s">
        <v>34</v>
      </c>
      <c r="P51" s="1539" t="s">
        <v>34</v>
      </c>
      <c r="Q51" s="1539" t="s">
        <v>34</v>
      </c>
      <c r="R51" s="1539" t="s">
        <v>34</v>
      </c>
      <c r="S51" s="1539" t="s">
        <v>34</v>
      </c>
      <c r="T51" s="1539" t="s">
        <v>34</v>
      </c>
      <c r="U51" s="1539" t="s">
        <v>34</v>
      </c>
      <c r="V51" s="1539" t="s">
        <v>34</v>
      </c>
      <c r="W51" s="1539" t="s">
        <v>34</v>
      </c>
      <c r="X51" s="1539" t="s">
        <v>34</v>
      </c>
      <c r="Y51" s="1539" t="s">
        <v>34</v>
      </c>
      <c r="Z51" s="1539" t="s">
        <v>34</v>
      </c>
      <c r="AA51" s="1539" t="s">
        <v>34</v>
      </c>
      <c r="AB51" s="1539" t="s">
        <v>34</v>
      </c>
      <c r="AC51" s="1539" t="s">
        <v>34</v>
      </c>
      <c r="AD51" s="1539" t="s">
        <v>34</v>
      </c>
      <c r="AE51" s="1539" t="s">
        <v>34</v>
      </c>
      <c r="AF51" s="1539" t="s">
        <v>34</v>
      </c>
      <c r="AG51" s="1539" t="s">
        <v>34</v>
      </c>
      <c r="AH51" s="1539" t="s">
        <v>34</v>
      </c>
      <c r="AI51" s="1539" t="s">
        <v>34</v>
      </c>
      <c r="AJ51" s="127">
        <v>100</v>
      </c>
      <c r="AK51" s="2601">
        <v>108.4</v>
      </c>
      <c r="AL51" s="184">
        <v>108.8</v>
      </c>
      <c r="AM51" s="184">
        <v>112.5</v>
      </c>
      <c r="AN51" s="3209" t="s">
        <v>34</v>
      </c>
    </row>
    <row r="52" spans="2:40" ht="18" customHeight="1">
      <c r="B52" s="637" t="s">
        <v>107</v>
      </c>
      <c r="C52" s="605" t="s">
        <v>33</v>
      </c>
      <c r="D52" s="1605" t="s">
        <v>34</v>
      </c>
      <c r="E52" s="1539" t="s">
        <v>34</v>
      </c>
      <c r="F52" s="1539" t="s">
        <v>34</v>
      </c>
      <c r="G52" s="1539" t="s">
        <v>34</v>
      </c>
      <c r="H52" s="1539" t="s">
        <v>34</v>
      </c>
      <c r="I52" s="1539" t="s">
        <v>34</v>
      </c>
      <c r="J52" s="1539" t="s">
        <v>34</v>
      </c>
      <c r="K52" s="1539" t="s">
        <v>34</v>
      </c>
      <c r="L52" s="1539" t="s">
        <v>34</v>
      </c>
      <c r="M52" s="1539" t="s">
        <v>34</v>
      </c>
      <c r="N52" s="1539" t="s">
        <v>34</v>
      </c>
      <c r="O52" s="1539" t="s">
        <v>34</v>
      </c>
      <c r="P52" s="1121" t="s">
        <v>34</v>
      </c>
      <c r="Q52" s="1121" t="s">
        <v>34</v>
      </c>
      <c r="R52" s="1121" t="s">
        <v>34</v>
      </c>
      <c r="S52" s="1121" t="s">
        <v>34</v>
      </c>
      <c r="T52" s="1539" t="s">
        <v>34</v>
      </c>
      <c r="U52" s="311">
        <v>105.2</v>
      </c>
      <c r="V52" s="311">
        <v>101.4</v>
      </c>
      <c r="W52" s="311">
        <v>102.1</v>
      </c>
      <c r="X52" s="230">
        <v>91.8</v>
      </c>
      <c r="Y52" s="2559">
        <v>98.8</v>
      </c>
      <c r="Z52" s="2559">
        <v>102.1</v>
      </c>
      <c r="AA52" s="2559">
        <v>100.5</v>
      </c>
      <c r="AB52" s="2559">
        <v>98.8</v>
      </c>
      <c r="AC52" s="974">
        <v>95.6</v>
      </c>
      <c r="AD52" s="127">
        <v>99.6</v>
      </c>
      <c r="AE52" s="536">
        <v>97.7</v>
      </c>
      <c r="AF52" s="184">
        <v>101.1</v>
      </c>
      <c r="AG52" s="184">
        <v>107</v>
      </c>
      <c r="AH52" s="184">
        <v>97.9</v>
      </c>
      <c r="AI52" s="184">
        <v>94.5</v>
      </c>
      <c r="AJ52" s="184">
        <v>116.4</v>
      </c>
      <c r="AK52" s="2601">
        <v>110.3</v>
      </c>
      <c r="AL52" s="184">
        <v>105.8</v>
      </c>
      <c r="AM52" s="184">
        <v>94</v>
      </c>
      <c r="AN52" s="3209" t="s">
        <v>34</v>
      </c>
    </row>
    <row r="53" spans="2:40" ht="18" customHeight="1">
      <c r="B53" s="843"/>
      <c r="C53" s="605" t="s">
        <v>799</v>
      </c>
      <c r="D53" s="1605" t="s">
        <v>34</v>
      </c>
      <c r="E53" s="1539" t="s">
        <v>34</v>
      </c>
      <c r="F53" s="1539" t="s">
        <v>34</v>
      </c>
      <c r="G53" s="1539" t="s">
        <v>34</v>
      </c>
      <c r="H53" s="1539" t="s">
        <v>34</v>
      </c>
      <c r="I53" s="1539" t="s">
        <v>34</v>
      </c>
      <c r="J53" s="1539" t="s">
        <v>34</v>
      </c>
      <c r="K53" s="1539" t="s">
        <v>34</v>
      </c>
      <c r="L53" s="1539" t="s">
        <v>34</v>
      </c>
      <c r="M53" s="1539" t="s">
        <v>34</v>
      </c>
      <c r="N53" s="1539" t="s">
        <v>34</v>
      </c>
      <c r="O53" s="1539" t="s">
        <v>34</v>
      </c>
      <c r="P53" s="1121" t="s">
        <v>34</v>
      </c>
      <c r="Q53" s="1121" t="s">
        <v>34</v>
      </c>
      <c r="R53" s="1121" t="s">
        <v>34</v>
      </c>
      <c r="S53" s="1121" t="s">
        <v>34</v>
      </c>
      <c r="T53" s="412">
        <v>100</v>
      </c>
      <c r="U53" s="306">
        <v>105.2</v>
      </c>
      <c r="V53" s="306">
        <v>106.7</v>
      </c>
      <c r="W53" s="306">
        <v>108.9</v>
      </c>
      <c r="X53" s="306">
        <v>100</v>
      </c>
      <c r="Y53" s="2559">
        <v>98.8</v>
      </c>
      <c r="Z53" s="2559">
        <v>100.9</v>
      </c>
      <c r="AA53" s="2559">
        <v>101.4</v>
      </c>
      <c r="AB53" s="2559">
        <v>100.2</v>
      </c>
      <c r="AC53" s="974">
        <v>95.8</v>
      </c>
      <c r="AD53" s="127">
        <v>95.4</v>
      </c>
      <c r="AE53" s="536">
        <v>93.2</v>
      </c>
      <c r="AF53" s="184">
        <v>94.2</v>
      </c>
      <c r="AG53" s="184">
        <v>100.8</v>
      </c>
      <c r="AH53" s="184">
        <v>98.7</v>
      </c>
      <c r="AI53" s="184">
        <v>93.3</v>
      </c>
      <c r="AJ53" s="184">
        <v>108.6</v>
      </c>
      <c r="AK53" s="2601">
        <v>119.8</v>
      </c>
      <c r="AL53" s="184">
        <v>126.7</v>
      </c>
      <c r="AM53" s="184">
        <v>119.1</v>
      </c>
      <c r="AN53" s="3209" t="s">
        <v>34</v>
      </c>
    </row>
    <row r="54" spans="2:40" ht="18" customHeight="1">
      <c r="B54" s="843"/>
      <c r="C54" s="606" t="s">
        <v>621</v>
      </c>
      <c r="D54" s="1605" t="s">
        <v>34</v>
      </c>
      <c r="E54" s="1539" t="s">
        <v>34</v>
      </c>
      <c r="F54" s="1539" t="s">
        <v>34</v>
      </c>
      <c r="G54" s="1539" t="s">
        <v>34</v>
      </c>
      <c r="H54" s="1539" t="s">
        <v>34</v>
      </c>
      <c r="I54" s="1539" t="s">
        <v>34</v>
      </c>
      <c r="J54" s="1539" t="s">
        <v>34</v>
      </c>
      <c r="K54" s="1539" t="s">
        <v>34</v>
      </c>
      <c r="L54" s="1539" t="s">
        <v>34</v>
      </c>
      <c r="M54" s="1539" t="s">
        <v>34</v>
      </c>
      <c r="N54" s="1539" t="s">
        <v>34</v>
      </c>
      <c r="O54" s="1539" t="s">
        <v>34</v>
      </c>
      <c r="P54" s="1539" t="s">
        <v>34</v>
      </c>
      <c r="Q54" s="1539" t="s">
        <v>34</v>
      </c>
      <c r="R54" s="1539" t="s">
        <v>34</v>
      </c>
      <c r="S54" s="1539" t="s">
        <v>34</v>
      </c>
      <c r="T54" s="1539" t="s">
        <v>34</v>
      </c>
      <c r="U54" s="1539" t="s">
        <v>34</v>
      </c>
      <c r="V54" s="1539" t="s">
        <v>34</v>
      </c>
      <c r="W54" s="1539" t="s">
        <v>34</v>
      </c>
      <c r="X54" s="1539" t="s">
        <v>34</v>
      </c>
      <c r="Y54" s="2559">
        <v>100</v>
      </c>
      <c r="Z54" s="2559">
        <v>102.1</v>
      </c>
      <c r="AA54" s="2559">
        <v>102.6</v>
      </c>
      <c r="AB54" s="2559">
        <v>101.4</v>
      </c>
      <c r="AC54" s="974">
        <v>96.9</v>
      </c>
      <c r="AD54" s="127">
        <v>96.5</v>
      </c>
      <c r="AE54" s="536">
        <v>94.3</v>
      </c>
      <c r="AF54" s="184">
        <v>95.3</v>
      </c>
      <c r="AG54" s="184">
        <v>102</v>
      </c>
      <c r="AH54" s="184">
        <v>99.9</v>
      </c>
      <c r="AI54" s="184">
        <v>94.4</v>
      </c>
      <c r="AJ54" s="184">
        <v>109.9</v>
      </c>
      <c r="AK54" s="2601">
        <v>121.2</v>
      </c>
      <c r="AL54" s="184">
        <v>128.19999999999999</v>
      </c>
      <c r="AM54" s="184">
        <v>120.5</v>
      </c>
      <c r="AN54" s="3209" t="s">
        <v>34</v>
      </c>
    </row>
    <row r="55" spans="2:40" ht="18" customHeight="1">
      <c r="B55" s="2587"/>
      <c r="C55" s="606" t="s">
        <v>596</v>
      </c>
      <c r="D55" s="2580" t="s">
        <v>34</v>
      </c>
      <c r="E55" s="2581" t="s">
        <v>34</v>
      </c>
      <c r="F55" s="2581" t="s">
        <v>34</v>
      </c>
      <c r="G55" s="2581" t="s">
        <v>34</v>
      </c>
      <c r="H55" s="2581" t="s">
        <v>34</v>
      </c>
      <c r="I55" s="2581" t="s">
        <v>34</v>
      </c>
      <c r="J55" s="2581" t="s">
        <v>34</v>
      </c>
      <c r="K55" s="2581" t="s">
        <v>34</v>
      </c>
      <c r="L55" s="2581" t="s">
        <v>34</v>
      </c>
      <c r="M55" s="2581" t="s">
        <v>34</v>
      </c>
      <c r="N55" s="2581" t="s">
        <v>34</v>
      </c>
      <c r="O55" s="2581" t="s">
        <v>34</v>
      </c>
      <c r="P55" s="1541" t="s">
        <v>34</v>
      </c>
      <c r="Q55" s="1541" t="s">
        <v>34</v>
      </c>
      <c r="R55" s="1541" t="s">
        <v>34</v>
      </c>
      <c r="S55" s="1541" t="s">
        <v>34</v>
      </c>
      <c r="T55" s="1541" t="s">
        <v>34</v>
      </c>
      <c r="U55" s="1541" t="s">
        <v>34</v>
      </c>
      <c r="V55" s="1541" t="s">
        <v>34</v>
      </c>
      <c r="W55" s="1541" t="s">
        <v>34</v>
      </c>
      <c r="X55" s="1541" t="s">
        <v>34</v>
      </c>
      <c r="Y55" s="1541" t="s">
        <v>34</v>
      </c>
      <c r="Z55" s="1541" t="s">
        <v>34</v>
      </c>
      <c r="AA55" s="1541" t="s">
        <v>34</v>
      </c>
      <c r="AB55" s="1541" t="s">
        <v>34</v>
      </c>
      <c r="AC55" s="1541" t="s">
        <v>34</v>
      </c>
      <c r="AD55" s="1235">
        <v>100</v>
      </c>
      <c r="AE55" s="465">
        <v>97.7</v>
      </c>
      <c r="AF55" s="260">
        <v>98.8</v>
      </c>
      <c r="AG55" s="260">
        <v>105.7</v>
      </c>
      <c r="AH55" s="260">
        <v>103.5</v>
      </c>
      <c r="AI55" s="260">
        <v>97.8</v>
      </c>
      <c r="AJ55" s="260">
        <v>113.8</v>
      </c>
      <c r="AK55" s="333">
        <v>125.5</v>
      </c>
      <c r="AL55" s="260">
        <v>132.80000000000001</v>
      </c>
      <c r="AM55" s="260">
        <v>124.8</v>
      </c>
      <c r="AN55" s="3210" t="s">
        <v>34</v>
      </c>
    </row>
    <row r="56" spans="2:40" ht="18" customHeight="1" thickBot="1">
      <c r="B56" s="2582"/>
      <c r="C56" s="606" t="s">
        <v>789</v>
      </c>
      <c r="D56" s="2580" t="s">
        <v>34</v>
      </c>
      <c r="E56" s="2581" t="s">
        <v>34</v>
      </c>
      <c r="F56" s="2581" t="s">
        <v>34</v>
      </c>
      <c r="G56" s="2581" t="s">
        <v>34</v>
      </c>
      <c r="H56" s="2581" t="s">
        <v>34</v>
      </c>
      <c r="I56" s="2581" t="s">
        <v>34</v>
      </c>
      <c r="J56" s="2581" t="s">
        <v>34</v>
      </c>
      <c r="K56" s="2581" t="s">
        <v>34</v>
      </c>
      <c r="L56" s="2581" t="s">
        <v>34</v>
      </c>
      <c r="M56" s="2581" t="s">
        <v>34</v>
      </c>
      <c r="N56" s="2581" t="s">
        <v>34</v>
      </c>
      <c r="O56" s="2581" t="s">
        <v>34</v>
      </c>
      <c r="P56" s="2581" t="s">
        <v>34</v>
      </c>
      <c r="Q56" s="2581" t="s">
        <v>34</v>
      </c>
      <c r="R56" s="2581" t="s">
        <v>34</v>
      </c>
      <c r="S56" s="2581" t="s">
        <v>34</v>
      </c>
      <c r="T56" s="2581" t="s">
        <v>34</v>
      </c>
      <c r="U56" s="2581" t="s">
        <v>34</v>
      </c>
      <c r="V56" s="2581" t="s">
        <v>34</v>
      </c>
      <c r="W56" s="1541" t="s">
        <v>34</v>
      </c>
      <c r="X56" s="1541" t="s">
        <v>34</v>
      </c>
      <c r="Y56" s="1541" t="s">
        <v>34</v>
      </c>
      <c r="Z56" s="1541" t="s">
        <v>34</v>
      </c>
      <c r="AA56" s="1541" t="s">
        <v>34</v>
      </c>
      <c r="AB56" s="1541" t="s">
        <v>34</v>
      </c>
      <c r="AC56" s="1541" t="s">
        <v>34</v>
      </c>
      <c r="AD56" s="1541" t="s">
        <v>34</v>
      </c>
      <c r="AE56" s="1541" t="s">
        <v>34</v>
      </c>
      <c r="AF56" s="1541" t="s">
        <v>34</v>
      </c>
      <c r="AG56" s="1541" t="s">
        <v>34</v>
      </c>
      <c r="AH56" s="1541" t="s">
        <v>34</v>
      </c>
      <c r="AI56" s="1541" t="s">
        <v>34</v>
      </c>
      <c r="AJ56" s="260">
        <v>100</v>
      </c>
      <c r="AK56" s="333">
        <v>110.3</v>
      </c>
      <c r="AL56" s="260">
        <v>116.7</v>
      </c>
      <c r="AM56" s="260">
        <v>109.7</v>
      </c>
      <c r="AN56" s="3210" t="s">
        <v>34</v>
      </c>
    </row>
    <row r="57" spans="2:40" ht="18" customHeight="1" thickBot="1">
      <c r="B57" s="1889" t="s">
        <v>665</v>
      </c>
      <c r="C57" s="1890" t="s">
        <v>33</v>
      </c>
      <c r="D57" s="2583">
        <v>99.5</v>
      </c>
      <c r="E57" s="2584">
        <v>75.8</v>
      </c>
      <c r="F57" s="2584">
        <v>88.1</v>
      </c>
      <c r="G57" s="2584">
        <v>103.9</v>
      </c>
      <c r="H57" s="2584">
        <v>107.3</v>
      </c>
      <c r="I57" s="2584">
        <v>112.1</v>
      </c>
      <c r="J57" s="2584">
        <v>109.7</v>
      </c>
      <c r="K57" s="2584">
        <v>108.3</v>
      </c>
      <c r="L57" s="2584">
        <v>111.5</v>
      </c>
      <c r="M57" s="2584">
        <v>103.5</v>
      </c>
      <c r="N57" s="2584">
        <v>103.6</v>
      </c>
      <c r="O57" s="2584">
        <v>106.7</v>
      </c>
      <c r="P57" s="2585">
        <v>100.6</v>
      </c>
      <c r="Q57" s="2585">
        <v>101.1</v>
      </c>
      <c r="R57" s="2585">
        <v>108.3</v>
      </c>
      <c r="S57" s="2585">
        <v>112.6</v>
      </c>
      <c r="T57" s="2585">
        <v>103.7</v>
      </c>
      <c r="U57" s="1895" t="s">
        <v>34</v>
      </c>
      <c r="V57" s="1895" t="s">
        <v>34</v>
      </c>
      <c r="W57" s="1895" t="s">
        <v>34</v>
      </c>
      <c r="X57" s="1895" t="s">
        <v>34</v>
      </c>
      <c r="Y57" s="1895" t="s">
        <v>34</v>
      </c>
      <c r="Z57" s="1895" t="s">
        <v>34</v>
      </c>
      <c r="AA57" s="1895" t="s">
        <v>34</v>
      </c>
      <c r="AB57" s="1895" t="s">
        <v>34</v>
      </c>
      <c r="AC57" s="1895" t="s">
        <v>34</v>
      </c>
      <c r="AD57" s="1895" t="s">
        <v>34</v>
      </c>
      <c r="AE57" s="1895" t="s">
        <v>34</v>
      </c>
      <c r="AF57" s="1895" t="s">
        <v>34</v>
      </c>
      <c r="AG57" s="1895" t="s">
        <v>34</v>
      </c>
      <c r="AH57" s="1895" t="s">
        <v>34</v>
      </c>
      <c r="AI57" s="2297" t="s">
        <v>34</v>
      </c>
      <c r="AJ57" s="2297" t="s">
        <v>34</v>
      </c>
      <c r="AK57" s="2297" t="s">
        <v>34</v>
      </c>
      <c r="AL57" s="2297" t="s">
        <v>34</v>
      </c>
      <c r="AM57" s="2297" t="s">
        <v>34</v>
      </c>
      <c r="AN57" s="2057" t="s">
        <v>34</v>
      </c>
    </row>
    <row r="58" spans="2:40" ht="19.95" customHeight="1">
      <c r="B58" s="1887"/>
      <c r="C58" s="1888"/>
      <c r="D58" s="539"/>
      <c r="E58" s="539"/>
      <c r="F58" s="539"/>
      <c r="G58" s="539"/>
      <c r="H58" s="539"/>
      <c r="I58" s="539"/>
      <c r="J58" s="539"/>
      <c r="K58" s="539"/>
      <c r="L58" s="539"/>
      <c r="M58" s="539"/>
      <c r="N58" s="539"/>
      <c r="O58" s="539"/>
      <c r="P58" s="539"/>
      <c r="Q58" s="539"/>
      <c r="R58" s="539"/>
      <c r="S58" s="539"/>
      <c r="T58" s="539"/>
      <c r="U58" s="1116"/>
      <c r="V58" s="1116"/>
      <c r="W58" s="1116"/>
      <c r="X58" s="1116"/>
      <c r="Y58" s="1116"/>
      <c r="Z58" s="1116"/>
      <c r="AA58" s="1116"/>
      <c r="AB58" s="1116"/>
      <c r="AC58" s="1116"/>
      <c r="AD58" s="1116"/>
      <c r="AE58" s="1116"/>
      <c r="AF58" s="1116"/>
      <c r="AG58" s="1116"/>
      <c r="AH58" s="1116"/>
      <c r="AI58" s="1116"/>
      <c r="AJ58" s="1116"/>
      <c r="AK58" s="2135"/>
      <c r="AL58" s="2135"/>
    </row>
    <row r="59" spans="2:40" ht="18.600000000000001" customHeight="1">
      <c r="B59" s="36" t="s">
        <v>206</v>
      </c>
      <c r="C59" s="2135"/>
      <c r="D59" s="2135"/>
      <c r="E59" s="2135"/>
      <c r="F59" s="2135"/>
      <c r="G59" s="2135"/>
      <c r="H59" s="2135"/>
      <c r="I59" s="2135"/>
      <c r="J59" s="2135"/>
      <c r="K59" s="2135"/>
      <c r="L59" s="2135"/>
      <c r="M59" s="2135"/>
      <c r="N59" s="2135"/>
      <c r="O59" s="2135"/>
      <c r="P59" s="2135"/>
      <c r="Q59" s="2135"/>
      <c r="R59" s="2135"/>
      <c r="S59" s="2135"/>
      <c r="T59" s="2135"/>
      <c r="U59" s="2135"/>
      <c r="V59" s="2135"/>
      <c r="W59" s="2135"/>
      <c r="X59" s="2135"/>
      <c r="Y59" s="2135"/>
      <c r="Z59" s="111"/>
      <c r="AA59" s="112"/>
      <c r="AB59" s="112"/>
      <c r="AC59" s="14"/>
      <c r="AD59" s="14"/>
      <c r="AE59" s="2135"/>
      <c r="AF59" s="2135"/>
      <c r="AG59" s="2135"/>
      <c r="AH59" s="2135"/>
      <c r="AI59" s="2135"/>
      <c r="AJ59" s="2135"/>
      <c r="AK59" s="2135"/>
      <c r="AL59" s="2135"/>
    </row>
    <row r="60" spans="2:40" ht="14.4" customHeight="1">
      <c r="B60" s="3320" t="s">
        <v>666</v>
      </c>
      <c r="C60" s="3320"/>
      <c r="D60" s="3320"/>
      <c r="E60" s="3320"/>
      <c r="F60" s="3320"/>
      <c r="G60" s="3320"/>
      <c r="H60" s="3320"/>
      <c r="I60" s="3320"/>
      <c r="J60" s="3320"/>
      <c r="K60" s="3320"/>
      <c r="L60" s="3320"/>
      <c r="M60" s="3320"/>
      <c r="N60" s="3320"/>
      <c r="O60" s="3320"/>
      <c r="P60" s="2135"/>
      <c r="Q60" s="2135"/>
      <c r="R60" s="2135"/>
      <c r="S60" s="2135"/>
      <c r="T60" s="2135"/>
      <c r="U60" s="2135"/>
      <c r="V60" s="2135"/>
      <c r="W60" s="2135"/>
      <c r="X60" s="2135"/>
      <c r="Y60" s="2135"/>
      <c r="Z60" s="111"/>
      <c r="AA60" s="112"/>
      <c r="AB60" s="112"/>
      <c r="AC60" s="14"/>
      <c r="AD60" s="14"/>
      <c r="AE60" s="2135"/>
      <c r="AF60" s="2135"/>
      <c r="AG60" s="2135"/>
      <c r="AH60" s="2135"/>
      <c r="AI60" s="2135"/>
      <c r="AJ60" s="2135"/>
      <c r="AK60" s="2135"/>
      <c r="AL60" s="2135"/>
    </row>
    <row r="61" spans="2:40" ht="15.6">
      <c r="B61" s="3293" t="s">
        <v>667</v>
      </c>
      <c r="C61" s="3293"/>
      <c r="D61" s="3293"/>
      <c r="E61" s="3293"/>
      <c r="F61" s="3293"/>
      <c r="G61" s="3293"/>
      <c r="H61" s="2147"/>
      <c r="I61" s="2147"/>
      <c r="J61" s="2147"/>
      <c r="K61" s="2147"/>
      <c r="L61" s="2147"/>
      <c r="M61" s="2147"/>
      <c r="N61" s="2147"/>
      <c r="O61" s="2147"/>
      <c r="P61" s="2135"/>
      <c r="Q61" s="2135"/>
      <c r="R61" s="2135"/>
      <c r="S61" s="2135"/>
      <c r="T61" s="2135"/>
      <c r="U61" s="2135"/>
      <c r="V61" s="2135"/>
      <c r="W61" s="2135"/>
      <c r="X61" s="2135"/>
      <c r="Y61" s="2135"/>
      <c r="Z61" s="111"/>
      <c r="AA61" s="112"/>
      <c r="AB61" s="112"/>
      <c r="AC61" s="14"/>
      <c r="AD61" s="14"/>
      <c r="AE61" s="2135"/>
      <c r="AF61" s="2135"/>
      <c r="AG61" s="2135"/>
      <c r="AH61" s="2135"/>
      <c r="AI61" s="2135"/>
      <c r="AJ61" s="2135"/>
      <c r="AK61" s="2135"/>
      <c r="AL61" s="2135"/>
    </row>
    <row r="62" spans="2:40" ht="15.6">
      <c r="B62" s="3292" t="s">
        <v>668</v>
      </c>
      <c r="C62" s="3292"/>
      <c r="D62" s="3292"/>
      <c r="E62" s="3292"/>
      <c r="F62" s="3292"/>
      <c r="G62" s="3292"/>
      <c r="H62" s="3292"/>
      <c r="I62" s="3292"/>
      <c r="J62" s="3292"/>
      <c r="K62" s="3292"/>
      <c r="L62" s="3292"/>
      <c r="M62" s="3292"/>
      <c r="N62" s="3292"/>
      <c r="O62" s="3292"/>
      <c r="P62" s="2135"/>
      <c r="Q62" s="2135"/>
      <c r="R62" s="2135"/>
      <c r="S62" s="2135"/>
      <c r="T62" s="2135"/>
      <c r="U62" s="2135"/>
      <c r="V62" s="2135"/>
      <c r="W62" s="2135"/>
      <c r="X62" s="2135"/>
      <c r="Y62" s="2135"/>
      <c r="Z62" s="111"/>
      <c r="AA62" s="112"/>
      <c r="AB62" s="112"/>
      <c r="AC62" s="14"/>
      <c r="AD62" s="14"/>
      <c r="AE62" s="2135"/>
      <c r="AF62" s="2135"/>
      <c r="AG62" s="2135"/>
      <c r="AH62" s="2135"/>
      <c r="AI62" s="2135"/>
      <c r="AJ62" s="2135"/>
      <c r="AK62" s="2135"/>
      <c r="AL62" s="2135"/>
    </row>
    <row r="63" spans="2:40" ht="15.6">
      <c r="B63" s="2195" t="s">
        <v>669</v>
      </c>
      <c r="C63" s="2558"/>
      <c r="D63" s="2558"/>
      <c r="E63" s="2558"/>
      <c r="F63" s="2558"/>
      <c r="G63" s="2558"/>
      <c r="H63" s="2558"/>
      <c r="I63" s="2558"/>
      <c r="J63" s="2558"/>
      <c r="K63" s="2195"/>
      <c r="L63" s="2195"/>
      <c r="M63" s="2195"/>
      <c r="N63" s="2195"/>
      <c r="O63" s="2195"/>
      <c r="P63" s="2195"/>
      <c r="Q63" s="2195"/>
      <c r="R63" s="2195"/>
      <c r="S63" s="2135"/>
      <c r="T63" s="2135"/>
      <c r="U63" s="2135"/>
      <c r="V63" s="2135"/>
      <c r="W63" s="2135"/>
      <c r="X63" s="2135"/>
      <c r="Y63" s="2135"/>
      <c r="Z63" s="111"/>
      <c r="AA63" s="112"/>
      <c r="AB63" s="112"/>
      <c r="AC63" s="14"/>
      <c r="AD63" s="14"/>
      <c r="AE63" s="2135"/>
      <c r="AF63" s="2135"/>
      <c r="AG63" s="2135"/>
      <c r="AH63" s="2135"/>
      <c r="AI63" s="2135"/>
      <c r="AJ63" s="2135"/>
      <c r="AK63" s="2135"/>
      <c r="AL63" s="2135"/>
    </row>
    <row r="64" spans="2:40" ht="15.6">
      <c r="B64" s="3207" t="s">
        <v>982</v>
      </c>
    </row>
  </sheetData>
  <mergeCells count="8">
    <mergeCell ref="B62:O62"/>
    <mergeCell ref="AJ2:AK2"/>
    <mergeCell ref="B1:E1"/>
    <mergeCell ref="B4:C4"/>
    <mergeCell ref="F2:G2"/>
    <mergeCell ref="B60:O60"/>
    <mergeCell ref="B61:G61"/>
    <mergeCell ref="Y2:Z2"/>
  </mergeCells>
  <phoneticPr fontId="0" type="noConversion"/>
  <hyperlinks>
    <hyperlink ref="F2:G2" location="'SPIS TABLIC'!A1" display="Powrót do spisu" xr:uid="{00000000-0004-0000-0F00-000000000000}"/>
    <hyperlink ref="AJ2:AK2" location="'SPIS TABLIC'!A1" display="Powrót do spisu" xr:uid="{00000000-0004-0000-0F00-000001000000}"/>
    <hyperlink ref="Y2:Z2" location="'SPIS TABLIC'!A1" display="Powrót do spisu" xr:uid="{00000000-0004-0000-0F00-000002000000}"/>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27"/>
  <sheetViews>
    <sheetView workbookViewId="0">
      <pane xSplit="3" ySplit="4" topLeftCell="K5" activePane="bottomRight" state="frozen"/>
      <selection pane="topRight" activeCell="D1" sqref="D1"/>
      <selection pane="bottomLeft" activeCell="A5" sqref="A5"/>
      <selection pane="bottomRight" activeCell="K2" sqref="K2"/>
    </sheetView>
  </sheetViews>
  <sheetFormatPr defaultColWidth="9.109375" defaultRowHeight="13.2"/>
  <cols>
    <col min="1" max="1" width="4.5546875" style="15" customWidth="1"/>
    <col min="2" max="2" width="57" style="15" bestFit="1" customWidth="1"/>
    <col min="3" max="3" width="12" style="15" customWidth="1"/>
    <col min="4" max="27" width="9.44140625" style="15" customWidth="1"/>
    <col min="28" max="16384" width="9.109375" style="15"/>
  </cols>
  <sheetData>
    <row r="1" spans="1:27" s="12" customFormat="1" ht="15.6">
      <c r="B1" s="3260" t="s">
        <v>234</v>
      </c>
      <c r="C1" s="3261"/>
      <c r="D1" s="2860"/>
      <c r="F1" s="3223" t="s">
        <v>203</v>
      </c>
      <c r="G1" s="3223"/>
      <c r="R1" s="1653"/>
      <c r="S1" s="1653"/>
      <c r="T1" s="1653"/>
      <c r="Z1" s="3223" t="s">
        <v>203</v>
      </c>
      <c r="AA1" s="3223"/>
    </row>
    <row r="2" spans="1:27" s="12" customFormat="1" ht="68.25" customHeight="1">
      <c r="B2" s="1651"/>
      <c r="C2" s="2859"/>
      <c r="D2" s="2859"/>
      <c r="E2" s="2859"/>
      <c r="F2" s="2859"/>
      <c r="G2" s="2859"/>
      <c r="H2" s="2859"/>
      <c r="I2" s="2859"/>
      <c r="J2" s="1652"/>
      <c r="K2" s="289" t="s">
        <v>607</v>
      </c>
      <c r="L2" s="3321" t="s">
        <v>767</v>
      </c>
      <c r="M2" s="3321"/>
      <c r="N2" s="3321"/>
      <c r="O2" s="3321"/>
      <c r="P2" s="3321"/>
      <c r="Q2" s="3321"/>
      <c r="R2" s="3321"/>
      <c r="S2" s="3321"/>
      <c r="T2" s="3321"/>
      <c r="U2" s="3321"/>
      <c r="V2" s="3321"/>
      <c r="W2" s="3321"/>
    </row>
    <row r="3" spans="1:27" s="12" customFormat="1" ht="16.2" thickBot="1">
      <c r="B3" s="1654" t="s">
        <v>615</v>
      </c>
      <c r="C3" s="1654"/>
      <c r="D3" s="1654"/>
      <c r="E3" s="1654"/>
    </row>
    <row r="4" spans="1:27" ht="30.75" customHeight="1" thickBot="1">
      <c r="B4" s="3322" t="s">
        <v>98</v>
      </c>
      <c r="C4" s="3323"/>
      <c r="D4" s="1655">
        <v>1990</v>
      </c>
      <c r="E4" s="620">
        <v>1991</v>
      </c>
      <c r="F4" s="620">
        <v>1992</v>
      </c>
      <c r="G4" s="620">
        <v>1993</v>
      </c>
      <c r="H4" s="620">
        <v>1994</v>
      </c>
      <c r="I4" s="620">
        <v>1995</v>
      </c>
      <c r="J4" s="620">
        <v>1996</v>
      </c>
      <c r="K4" s="620">
        <v>1997</v>
      </c>
      <c r="L4" s="620">
        <v>1998</v>
      </c>
      <c r="M4" s="620">
        <v>1999</v>
      </c>
      <c r="N4" s="620">
        <v>2000</v>
      </c>
      <c r="O4" s="620">
        <v>2001</v>
      </c>
      <c r="P4" s="620">
        <v>2002</v>
      </c>
      <c r="Q4" s="620">
        <v>2003</v>
      </c>
      <c r="R4" s="620">
        <v>2004</v>
      </c>
      <c r="S4" s="620">
        <v>2005</v>
      </c>
      <c r="T4" s="620">
        <v>2006</v>
      </c>
      <c r="U4" s="620">
        <v>2007</v>
      </c>
      <c r="V4" s="620">
        <v>2008</v>
      </c>
      <c r="W4" s="620">
        <v>2009</v>
      </c>
      <c r="X4" s="620">
        <v>2010</v>
      </c>
      <c r="Y4" s="620">
        <v>2011</v>
      </c>
      <c r="Z4" s="620">
        <v>2012</v>
      </c>
      <c r="AA4" s="1656">
        <v>2013</v>
      </c>
    </row>
    <row r="5" spans="1:27">
      <c r="A5" s="1657"/>
      <c r="B5" s="1658" t="s">
        <v>108</v>
      </c>
      <c r="C5" s="1659"/>
      <c r="D5" s="1660"/>
      <c r="E5" s="1661"/>
      <c r="F5" s="1661"/>
      <c r="G5" s="1661"/>
      <c r="H5" s="1661"/>
      <c r="I5" s="1661"/>
      <c r="J5" s="1662"/>
      <c r="K5" s="1662"/>
      <c r="L5" s="1662"/>
      <c r="M5" s="1663"/>
      <c r="N5" s="1663"/>
      <c r="O5" s="1663"/>
      <c r="P5" s="1663"/>
      <c r="Q5" s="1663"/>
      <c r="R5" s="1663"/>
      <c r="S5" s="1663"/>
      <c r="T5" s="1663"/>
      <c r="U5" s="1663"/>
      <c r="V5" s="1663"/>
      <c r="W5" s="1663"/>
      <c r="X5" s="1663"/>
      <c r="Y5" s="1663"/>
      <c r="Z5" s="1663"/>
      <c r="AA5" s="1664"/>
    </row>
    <row r="6" spans="1:27">
      <c r="A6" s="161"/>
      <c r="B6" s="1665" t="s">
        <v>109</v>
      </c>
      <c r="C6" s="1666" t="s">
        <v>54</v>
      </c>
      <c r="D6" s="1667">
        <v>56027</v>
      </c>
      <c r="E6" s="1668">
        <v>80883</v>
      </c>
      <c r="F6" s="1668">
        <v>114944</v>
      </c>
      <c r="G6" s="1668">
        <v>155780</v>
      </c>
      <c r="H6" s="1669">
        <v>210407</v>
      </c>
      <c r="I6" s="1669">
        <v>337222</v>
      </c>
      <c r="J6" s="1669">
        <v>422436</v>
      </c>
      <c r="K6" s="1669">
        <v>515353</v>
      </c>
      <c r="L6" s="1669">
        <v>600902</v>
      </c>
      <c r="M6" s="1669">
        <v>665688</v>
      </c>
      <c r="N6" s="1669">
        <v>744378</v>
      </c>
      <c r="O6" s="1669">
        <v>779564</v>
      </c>
      <c r="P6" s="1669">
        <v>808578</v>
      </c>
      <c r="Q6" s="1669">
        <v>843156</v>
      </c>
      <c r="R6" s="1669">
        <v>924538</v>
      </c>
      <c r="S6" s="1669">
        <v>983302</v>
      </c>
      <c r="T6" s="1669">
        <v>1060031</v>
      </c>
      <c r="U6" s="1670">
        <v>1176737</v>
      </c>
      <c r="V6" s="922">
        <v>1275508</v>
      </c>
      <c r="W6" s="1670">
        <v>1344505</v>
      </c>
      <c r="X6" s="1671">
        <v>1416585</v>
      </c>
      <c r="Y6" s="451">
        <v>1528127</v>
      </c>
      <c r="Z6" s="1668">
        <v>1596378</v>
      </c>
      <c r="AA6" s="749">
        <v>1635746</v>
      </c>
    </row>
    <row r="7" spans="1:27">
      <c r="A7" s="161"/>
      <c r="B7" s="1672" t="s">
        <v>110</v>
      </c>
      <c r="C7" s="1666" t="s">
        <v>54</v>
      </c>
      <c r="D7" s="1667">
        <v>55144</v>
      </c>
      <c r="E7" s="1673">
        <v>78199</v>
      </c>
      <c r="F7" s="1673">
        <v>110261</v>
      </c>
      <c r="G7" s="1673">
        <v>143617</v>
      </c>
      <c r="H7" s="1674">
        <v>186911</v>
      </c>
      <c r="I7" s="1674">
        <v>297295</v>
      </c>
      <c r="J7" s="1675">
        <v>371539</v>
      </c>
      <c r="K7" s="1675">
        <v>455024</v>
      </c>
      <c r="L7" s="1675">
        <v>533885</v>
      </c>
      <c r="M7" s="1675">
        <v>586555</v>
      </c>
      <c r="N7" s="1674">
        <v>662224</v>
      </c>
      <c r="O7" s="1674">
        <v>695255</v>
      </c>
      <c r="P7" s="1674">
        <v>715072</v>
      </c>
      <c r="Q7" s="1674">
        <v>744357</v>
      </c>
      <c r="R7" s="1674">
        <v>821665</v>
      </c>
      <c r="S7" s="1674">
        <v>866329</v>
      </c>
      <c r="T7" s="1674">
        <v>931179</v>
      </c>
      <c r="U7" s="1676">
        <v>1029442</v>
      </c>
      <c r="V7" s="1673">
        <v>1116552</v>
      </c>
      <c r="W7" s="1676">
        <v>1194830</v>
      </c>
      <c r="X7" s="1677">
        <v>1247651</v>
      </c>
      <c r="Y7" s="403">
        <v>1342386</v>
      </c>
      <c r="Z7" s="1673">
        <v>1414062</v>
      </c>
      <c r="AA7" s="541">
        <v>1452499</v>
      </c>
    </row>
    <row r="8" spans="1:27">
      <c r="A8" s="161"/>
      <c r="B8" s="1672" t="s">
        <v>111</v>
      </c>
      <c r="C8" s="1666" t="s">
        <v>54</v>
      </c>
      <c r="D8" s="1667">
        <v>52026</v>
      </c>
      <c r="E8" s="1673">
        <v>82437</v>
      </c>
      <c r="F8" s="1673">
        <v>113181</v>
      </c>
      <c r="G8" s="1673">
        <v>154262</v>
      </c>
      <c r="H8" s="1674">
        <v>208213</v>
      </c>
      <c r="I8" s="1674">
        <v>329963</v>
      </c>
      <c r="J8" s="1674">
        <v>428481</v>
      </c>
      <c r="K8" s="1674">
        <v>535589</v>
      </c>
      <c r="L8" s="1674">
        <v>629935</v>
      </c>
      <c r="M8" s="1674">
        <v>705044</v>
      </c>
      <c r="N8" s="1674">
        <v>792182</v>
      </c>
      <c r="O8" s="1674">
        <v>808133</v>
      </c>
      <c r="P8" s="1674">
        <v>836580</v>
      </c>
      <c r="Q8" s="1674">
        <v>865843</v>
      </c>
      <c r="R8" s="1674">
        <v>946272</v>
      </c>
      <c r="S8" s="1674">
        <v>990590</v>
      </c>
      <c r="T8" s="1674">
        <v>1079182</v>
      </c>
      <c r="U8" s="1676">
        <v>1210556</v>
      </c>
      <c r="V8" s="919">
        <v>1326142</v>
      </c>
      <c r="W8" s="1676">
        <v>1343496</v>
      </c>
      <c r="X8" s="1677">
        <v>1433686</v>
      </c>
      <c r="Y8" s="403">
        <v>1545715</v>
      </c>
      <c r="Z8" s="1673">
        <v>1591578</v>
      </c>
      <c r="AA8" s="541">
        <v>1596060</v>
      </c>
    </row>
    <row r="9" spans="1:27">
      <c r="A9" s="161"/>
      <c r="B9" s="1672" t="s">
        <v>315</v>
      </c>
      <c r="C9" s="1666" t="s">
        <v>54</v>
      </c>
      <c r="D9" s="1667">
        <v>37675</v>
      </c>
      <c r="E9" s="1673">
        <v>66334</v>
      </c>
      <c r="F9" s="1673">
        <v>95744</v>
      </c>
      <c r="G9" s="1673">
        <v>130034</v>
      </c>
      <c r="H9" s="1674">
        <v>174850</v>
      </c>
      <c r="I9" s="1674">
        <v>266848</v>
      </c>
      <c r="J9" s="1674">
        <v>340296</v>
      </c>
      <c r="K9" s="1674">
        <v>414845</v>
      </c>
      <c r="L9" s="1674">
        <v>479340</v>
      </c>
      <c r="M9" s="1674">
        <v>536895</v>
      </c>
      <c r="N9" s="1674">
        <v>607206</v>
      </c>
      <c r="O9" s="1674">
        <v>646210</v>
      </c>
      <c r="P9" s="1674">
        <v>685992</v>
      </c>
      <c r="Q9" s="1674">
        <v>707815</v>
      </c>
      <c r="R9" s="1674">
        <v>760730</v>
      </c>
      <c r="S9" s="1674">
        <v>801145</v>
      </c>
      <c r="T9" s="1674">
        <v>856020</v>
      </c>
      <c r="U9" s="1676">
        <v>922899</v>
      </c>
      <c r="V9" s="1673">
        <v>1021294</v>
      </c>
      <c r="W9" s="1676">
        <v>1069928</v>
      </c>
      <c r="X9" s="1677">
        <v>1136237</v>
      </c>
      <c r="Y9" s="403">
        <v>1208639</v>
      </c>
      <c r="Z9" s="1673">
        <v>1264807</v>
      </c>
      <c r="AA9" s="541">
        <v>1289634</v>
      </c>
    </row>
    <row r="10" spans="1:27">
      <c r="A10" s="161"/>
      <c r="B10" s="1678" t="s">
        <v>209</v>
      </c>
      <c r="C10" s="1666"/>
      <c r="D10" s="1667"/>
      <c r="E10" s="1673"/>
      <c r="F10" s="1673"/>
      <c r="G10" s="1673"/>
      <c r="H10" s="1674"/>
      <c r="I10" s="1674"/>
      <c r="J10" s="1674"/>
      <c r="K10" s="1674"/>
      <c r="L10" s="1674"/>
      <c r="M10" s="1674"/>
      <c r="N10" s="1674"/>
      <c r="O10" s="1674"/>
      <c r="P10" s="1674"/>
      <c r="Q10" s="1674"/>
      <c r="R10" s="1674"/>
      <c r="S10" s="1674"/>
      <c r="T10" s="1674"/>
      <c r="U10" s="1676"/>
      <c r="V10" s="1673"/>
      <c r="W10" s="1676"/>
      <c r="X10" s="1677"/>
      <c r="Y10" s="403"/>
      <c r="Z10" s="1673"/>
      <c r="AA10" s="541"/>
    </row>
    <row r="11" spans="1:27">
      <c r="A11" s="161"/>
      <c r="B11" s="1679" t="s">
        <v>552</v>
      </c>
      <c r="C11" s="1666" t="s">
        <v>54</v>
      </c>
      <c r="D11" s="1667">
        <v>26867</v>
      </c>
      <c r="E11" s="1673">
        <v>48001</v>
      </c>
      <c r="F11" s="1673">
        <v>70955</v>
      </c>
      <c r="G11" s="1673">
        <v>98200</v>
      </c>
      <c r="H11" s="1674">
        <v>135389</v>
      </c>
      <c r="I11" s="1674">
        <v>200681</v>
      </c>
      <c r="J11" s="1674">
        <v>258985</v>
      </c>
      <c r="K11" s="1674">
        <v>318184</v>
      </c>
      <c r="L11" s="1674">
        <v>369700</v>
      </c>
      <c r="M11" s="1674">
        <v>414620</v>
      </c>
      <c r="N11" s="1674">
        <v>469793</v>
      </c>
      <c r="O11" s="1674">
        <v>498981</v>
      </c>
      <c r="P11" s="1674">
        <v>532925</v>
      </c>
      <c r="Q11" s="1674">
        <v>546241</v>
      </c>
      <c r="R11" s="1674">
        <v>589390</v>
      </c>
      <c r="S11" s="1674">
        <v>614294</v>
      </c>
      <c r="T11" s="1674">
        <v>652827</v>
      </c>
      <c r="U11" s="1676">
        <v>701556</v>
      </c>
      <c r="V11" s="919">
        <v>773822</v>
      </c>
      <c r="W11" s="1676">
        <v>809737</v>
      </c>
      <c r="X11" s="1677">
        <v>856184</v>
      </c>
      <c r="Y11" s="403">
        <v>921561</v>
      </c>
      <c r="Z11" s="1673">
        <v>967451</v>
      </c>
      <c r="AA11" s="541">
        <v>981177</v>
      </c>
    </row>
    <row r="12" spans="1:27">
      <c r="A12" s="161"/>
      <c r="B12" s="1672" t="s">
        <v>294</v>
      </c>
      <c r="C12" s="1666" t="s">
        <v>54</v>
      </c>
      <c r="D12" s="1667">
        <v>14351</v>
      </c>
      <c r="E12" s="1673">
        <v>16103</v>
      </c>
      <c r="F12" s="1673">
        <v>17437</v>
      </c>
      <c r="G12" s="1673">
        <v>24228</v>
      </c>
      <c r="H12" s="1674">
        <v>33363</v>
      </c>
      <c r="I12" s="1674">
        <v>63115</v>
      </c>
      <c r="J12" s="1674">
        <v>88185</v>
      </c>
      <c r="K12" s="1674">
        <v>120744</v>
      </c>
      <c r="L12" s="1674">
        <v>150595</v>
      </c>
      <c r="M12" s="1674">
        <v>168149</v>
      </c>
      <c r="N12" s="1674">
        <v>184976</v>
      </c>
      <c r="O12" s="1674">
        <v>161923</v>
      </c>
      <c r="P12" s="1674">
        <v>150588</v>
      </c>
      <c r="Q12" s="1674">
        <v>158028</v>
      </c>
      <c r="R12" s="1674">
        <v>185542</v>
      </c>
      <c r="S12" s="1674">
        <v>189445</v>
      </c>
      <c r="T12" s="1674">
        <v>223162</v>
      </c>
      <c r="U12" s="1676">
        <v>287657</v>
      </c>
      <c r="V12" s="919">
        <v>304848</v>
      </c>
      <c r="W12" s="1676">
        <v>273568</v>
      </c>
      <c r="X12" s="1677">
        <v>297449</v>
      </c>
      <c r="Y12" s="403">
        <v>337076</v>
      </c>
      <c r="Z12" s="1673">
        <v>326771</v>
      </c>
      <c r="AA12" s="541">
        <v>306426</v>
      </c>
    </row>
    <row r="13" spans="1:27" ht="15.75" customHeight="1">
      <c r="A13" s="161"/>
      <c r="B13" s="1680" t="s">
        <v>209</v>
      </c>
      <c r="C13" s="1666"/>
      <c r="D13" s="1667"/>
      <c r="E13" s="1673"/>
      <c r="F13" s="1673"/>
      <c r="G13" s="1673"/>
      <c r="H13" s="1674"/>
      <c r="I13" s="1674"/>
      <c r="J13" s="1674"/>
      <c r="K13" s="1674"/>
      <c r="L13" s="1674"/>
      <c r="M13" s="1674"/>
      <c r="N13" s="1674"/>
      <c r="O13" s="1674"/>
      <c r="P13" s="1674"/>
      <c r="Q13" s="1674"/>
      <c r="R13" s="1674"/>
      <c r="S13" s="1674"/>
      <c r="T13" s="1674"/>
      <c r="U13" s="1681"/>
      <c r="V13" s="919"/>
      <c r="W13" s="1676"/>
      <c r="X13" s="1677"/>
      <c r="Y13" s="403"/>
      <c r="Z13" s="1673"/>
      <c r="AA13" s="541"/>
    </row>
    <row r="14" spans="1:27" ht="18" customHeight="1">
      <c r="A14" s="161"/>
      <c r="B14" s="1682" t="s">
        <v>553</v>
      </c>
      <c r="C14" s="1666" t="s">
        <v>54</v>
      </c>
      <c r="D14" s="1667">
        <v>11761</v>
      </c>
      <c r="E14" s="1673">
        <v>15775</v>
      </c>
      <c r="F14" s="1673">
        <v>19297</v>
      </c>
      <c r="G14" s="1673">
        <v>24749</v>
      </c>
      <c r="H14" s="1674">
        <v>34078</v>
      </c>
      <c r="I14" s="1674">
        <v>59737</v>
      </c>
      <c r="J14" s="1674">
        <v>83672</v>
      </c>
      <c r="K14" s="1674">
        <v>115479</v>
      </c>
      <c r="L14" s="1674">
        <v>144671</v>
      </c>
      <c r="M14" s="1674">
        <v>162458</v>
      </c>
      <c r="N14" s="1674">
        <v>176739</v>
      </c>
      <c r="O14" s="1674">
        <v>161277</v>
      </c>
      <c r="P14" s="1674">
        <v>151472</v>
      </c>
      <c r="Q14" s="1674">
        <v>153758</v>
      </c>
      <c r="R14" s="1674">
        <v>167158</v>
      </c>
      <c r="S14" s="1674">
        <v>179180</v>
      </c>
      <c r="T14" s="1674">
        <v>208308</v>
      </c>
      <c r="U14" s="1681">
        <v>253729</v>
      </c>
      <c r="V14" s="919">
        <v>283906</v>
      </c>
      <c r="W14" s="1676">
        <v>284649</v>
      </c>
      <c r="X14" s="1677">
        <v>281320</v>
      </c>
      <c r="Y14" s="403">
        <v>308692</v>
      </c>
      <c r="Z14" s="1673">
        <v>306554</v>
      </c>
      <c r="AA14" s="541">
        <v>301223</v>
      </c>
    </row>
    <row r="15" spans="1:27">
      <c r="A15" s="161"/>
      <c r="B15" s="1672" t="s">
        <v>571</v>
      </c>
      <c r="C15" s="1683" t="s">
        <v>572</v>
      </c>
      <c r="D15" s="1667">
        <v>1470</v>
      </c>
      <c r="E15" s="1673">
        <v>2115</v>
      </c>
      <c r="F15" s="1673">
        <v>2996</v>
      </c>
      <c r="G15" s="1673">
        <v>4051</v>
      </c>
      <c r="H15" s="1674">
        <v>5459</v>
      </c>
      <c r="I15" s="1674">
        <v>8810</v>
      </c>
      <c r="J15" s="1673">
        <v>11033</v>
      </c>
      <c r="K15" s="1673">
        <v>13459</v>
      </c>
      <c r="L15" s="1673">
        <v>15696</v>
      </c>
      <c r="M15" s="1674">
        <v>17395</v>
      </c>
      <c r="N15" s="1674">
        <v>19458</v>
      </c>
      <c r="O15" s="1674">
        <v>20380</v>
      </c>
      <c r="P15" s="1674">
        <v>21149</v>
      </c>
      <c r="Q15" s="1674">
        <v>22075</v>
      </c>
      <c r="R15" s="1674">
        <v>24215</v>
      </c>
      <c r="S15" s="1674">
        <v>25767</v>
      </c>
      <c r="T15" s="1673">
        <v>27799</v>
      </c>
      <c r="U15" s="1684">
        <v>30873</v>
      </c>
      <c r="V15" s="1685">
        <v>33464</v>
      </c>
      <c r="W15" s="1674">
        <v>34938</v>
      </c>
      <c r="X15" s="1674">
        <v>36778</v>
      </c>
      <c r="Y15" s="1674">
        <v>39665</v>
      </c>
      <c r="Z15" s="1674">
        <v>41428</v>
      </c>
      <c r="AA15" s="1686">
        <v>42485</v>
      </c>
    </row>
    <row r="16" spans="1:27" ht="15.6">
      <c r="B16" s="1672" t="s">
        <v>608</v>
      </c>
      <c r="C16" s="1666" t="s">
        <v>33</v>
      </c>
      <c r="D16" s="1687" t="s">
        <v>34</v>
      </c>
      <c r="E16" s="1688">
        <v>93</v>
      </c>
      <c r="F16" s="1688">
        <v>102.6</v>
      </c>
      <c r="G16" s="1688">
        <v>103.8</v>
      </c>
      <c r="H16" s="1689">
        <v>105.2</v>
      </c>
      <c r="I16" s="1689">
        <v>107</v>
      </c>
      <c r="J16" s="1689">
        <v>106.2</v>
      </c>
      <c r="K16" s="1689">
        <v>107.1</v>
      </c>
      <c r="L16" s="1689">
        <v>105</v>
      </c>
      <c r="M16" s="1689">
        <v>104.5</v>
      </c>
      <c r="N16" s="506">
        <v>104.3</v>
      </c>
      <c r="O16" s="506">
        <v>101.2</v>
      </c>
      <c r="P16" s="506">
        <v>101.4</v>
      </c>
      <c r="Q16" s="506">
        <v>103.9</v>
      </c>
      <c r="R16" s="506">
        <v>105.3</v>
      </c>
      <c r="S16" s="506">
        <v>103.6</v>
      </c>
      <c r="T16" s="506">
        <v>106.2</v>
      </c>
      <c r="U16" s="1534">
        <v>106.8</v>
      </c>
      <c r="V16" s="508">
        <v>105.1</v>
      </c>
      <c r="W16" s="508">
        <v>101.6</v>
      </c>
      <c r="X16" s="1690">
        <v>103.9</v>
      </c>
      <c r="Y16" s="306">
        <v>104.5</v>
      </c>
      <c r="Z16" s="508">
        <v>102</v>
      </c>
      <c r="AA16" s="383">
        <v>101.6</v>
      </c>
    </row>
    <row r="17" spans="1:27" ht="15.6">
      <c r="B17" s="1672" t="s">
        <v>609</v>
      </c>
      <c r="C17" s="1666" t="s">
        <v>33</v>
      </c>
      <c r="D17" s="1687" t="s">
        <v>34</v>
      </c>
      <c r="E17" s="1688">
        <v>92.3</v>
      </c>
      <c r="F17" s="1688">
        <v>102.5</v>
      </c>
      <c r="G17" s="1688">
        <v>103.5</v>
      </c>
      <c r="H17" s="1689">
        <v>104.9</v>
      </c>
      <c r="I17" s="1689">
        <v>106.7</v>
      </c>
      <c r="J17" s="1689">
        <v>105.7</v>
      </c>
      <c r="K17" s="1689">
        <v>106.4</v>
      </c>
      <c r="L17" s="1689">
        <v>104.8</v>
      </c>
      <c r="M17" s="1689">
        <v>104.3</v>
      </c>
      <c r="N17" s="1689">
        <v>104</v>
      </c>
      <c r="O17" s="1689">
        <v>101.3</v>
      </c>
      <c r="P17" s="1689">
        <v>101.3</v>
      </c>
      <c r="Q17" s="1689">
        <v>103.6</v>
      </c>
      <c r="R17" s="1689">
        <v>105.2</v>
      </c>
      <c r="S17" s="1689">
        <v>103.3</v>
      </c>
      <c r="T17" s="1689">
        <v>106</v>
      </c>
      <c r="U17" s="1689">
        <v>106.7</v>
      </c>
      <c r="V17" s="508">
        <v>105.1</v>
      </c>
      <c r="W17" s="508">
        <v>101.8</v>
      </c>
      <c r="X17" s="1688">
        <v>103.7</v>
      </c>
      <c r="Y17" s="306">
        <v>104.5</v>
      </c>
      <c r="Z17" s="508">
        <v>102</v>
      </c>
      <c r="AA17" s="383">
        <v>101.5</v>
      </c>
    </row>
    <row r="18" spans="1:27" ht="15.6">
      <c r="B18" s="1672" t="s">
        <v>610</v>
      </c>
      <c r="C18" s="1666" t="s">
        <v>33</v>
      </c>
      <c r="D18" s="1687" t="s">
        <v>34</v>
      </c>
      <c r="E18" s="1688">
        <v>98.6</v>
      </c>
      <c r="F18" s="1688">
        <v>100.3</v>
      </c>
      <c r="G18" s="1688">
        <v>106</v>
      </c>
      <c r="H18" s="1689">
        <v>104.7</v>
      </c>
      <c r="I18" s="1689">
        <v>107</v>
      </c>
      <c r="J18" s="1689">
        <v>109.6</v>
      </c>
      <c r="K18" s="1689">
        <v>109.3</v>
      </c>
      <c r="L18" s="1689">
        <v>106.4</v>
      </c>
      <c r="M18" s="1689">
        <v>105.2</v>
      </c>
      <c r="N18" s="1689">
        <v>103.1</v>
      </c>
      <c r="O18" s="1689">
        <v>98.7</v>
      </c>
      <c r="P18" s="1689">
        <v>101</v>
      </c>
      <c r="Q18" s="1689">
        <v>102.8</v>
      </c>
      <c r="R18" s="1689">
        <v>106.2</v>
      </c>
      <c r="S18" s="1689">
        <v>102.5</v>
      </c>
      <c r="T18" s="1689">
        <v>107.3</v>
      </c>
      <c r="U18" s="84">
        <v>108.7</v>
      </c>
      <c r="V18" s="91">
        <v>105.6</v>
      </c>
      <c r="W18" s="91">
        <v>98.9</v>
      </c>
      <c r="X18" s="1688">
        <v>104.6</v>
      </c>
      <c r="Y18" s="306">
        <v>103.6</v>
      </c>
      <c r="Z18" s="508">
        <v>99.9</v>
      </c>
      <c r="AA18" s="383">
        <v>100</v>
      </c>
    </row>
    <row r="19" spans="1:27" ht="15.6">
      <c r="B19" s="1672" t="s">
        <v>611</v>
      </c>
      <c r="C19" s="1666" t="s">
        <v>33</v>
      </c>
      <c r="D19" s="1691" t="s">
        <v>34</v>
      </c>
      <c r="E19" s="1688">
        <v>107.5</v>
      </c>
      <c r="F19" s="1688">
        <v>103.5</v>
      </c>
      <c r="G19" s="1688">
        <v>104.8</v>
      </c>
      <c r="H19" s="1689">
        <v>103.9</v>
      </c>
      <c r="I19" s="1689">
        <v>103.3</v>
      </c>
      <c r="J19" s="1688">
        <v>107.2</v>
      </c>
      <c r="K19" s="1688">
        <v>106.3</v>
      </c>
      <c r="L19" s="1688">
        <v>104.3</v>
      </c>
      <c r="M19" s="1689">
        <v>105</v>
      </c>
      <c r="N19" s="1689">
        <v>102.9</v>
      </c>
      <c r="O19" s="1689">
        <v>102.3</v>
      </c>
      <c r="P19" s="1689">
        <v>103</v>
      </c>
      <c r="Q19" s="1689">
        <v>102.7</v>
      </c>
      <c r="R19" s="1689">
        <v>104.3</v>
      </c>
      <c r="S19" s="1689">
        <v>102.7</v>
      </c>
      <c r="T19" s="1689">
        <v>105.2</v>
      </c>
      <c r="U19" s="1689">
        <v>104.6</v>
      </c>
      <c r="V19" s="1689">
        <v>106.1</v>
      </c>
      <c r="W19" s="1689">
        <v>102</v>
      </c>
      <c r="X19" s="1689">
        <v>103.4</v>
      </c>
      <c r="Y19" s="1689">
        <v>101.6</v>
      </c>
      <c r="Z19" s="1689">
        <v>101</v>
      </c>
      <c r="AA19" s="1692">
        <v>101.2</v>
      </c>
    </row>
    <row r="20" spans="1:27" ht="15" customHeight="1">
      <c r="B20" s="1680" t="s">
        <v>209</v>
      </c>
      <c r="C20" s="1666"/>
      <c r="D20" s="1693"/>
      <c r="E20" s="1688"/>
      <c r="F20" s="1688"/>
      <c r="G20" s="1688"/>
      <c r="H20" s="1689"/>
      <c r="I20" s="1689"/>
      <c r="J20" s="1688"/>
      <c r="K20" s="1688"/>
      <c r="L20" s="1688"/>
      <c r="M20" s="1689"/>
      <c r="N20" s="1689"/>
      <c r="O20" s="1689"/>
      <c r="P20" s="1689"/>
      <c r="Q20" s="1689"/>
      <c r="R20" s="1689"/>
      <c r="S20" s="1689"/>
      <c r="T20" s="1689"/>
      <c r="U20" s="1689"/>
      <c r="V20" s="1688"/>
      <c r="W20" s="1688"/>
      <c r="X20" s="1688"/>
      <c r="Y20" s="1689"/>
      <c r="Z20" s="1688"/>
      <c r="AA20" s="1692"/>
    </row>
    <row r="21" spans="1:27" ht="15" customHeight="1">
      <c r="B21" s="1682" t="s">
        <v>552</v>
      </c>
      <c r="C21" s="1694" t="s">
        <v>33</v>
      </c>
      <c r="D21" s="1687" t="s">
        <v>34</v>
      </c>
      <c r="E21" s="1688">
        <v>106.3</v>
      </c>
      <c r="F21" s="1688">
        <v>102.3</v>
      </c>
      <c r="G21" s="1688">
        <v>105.2</v>
      </c>
      <c r="H21" s="1689">
        <v>104.3</v>
      </c>
      <c r="I21" s="1689">
        <v>103.2</v>
      </c>
      <c r="J21" s="1689">
        <v>108.8</v>
      </c>
      <c r="K21" s="1689">
        <v>107.1</v>
      </c>
      <c r="L21" s="1689">
        <v>105</v>
      </c>
      <c r="M21" s="1689">
        <v>105.4</v>
      </c>
      <c r="N21" s="1689">
        <v>103</v>
      </c>
      <c r="O21" s="1689">
        <v>102.3</v>
      </c>
      <c r="P21" s="1689">
        <v>103.4</v>
      </c>
      <c r="Q21" s="1689">
        <v>102.1</v>
      </c>
      <c r="R21" s="1689">
        <v>104.7</v>
      </c>
      <c r="S21" s="1689">
        <v>102.1</v>
      </c>
      <c r="T21" s="1689">
        <v>105</v>
      </c>
      <c r="U21" s="84">
        <v>104.9</v>
      </c>
      <c r="V21" s="91">
        <v>105.7</v>
      </c>
      <c r="W21" s="91">
        <v>102.1</v>
      </c>
      <c r="X21" s="1688">
        <v>103.2</v>
      </c>
      <c r="Y21" s="306">
        <v>102.6</v>
      </c>
      <c r="Z21" s="508">
        <v>101.3</v>
      </c>
      <c r="AA21" s="383">
        <v>100.8</v>
      </c>
    </row>
    <row r="22" spans="1:27" ht="15.6">
      <c r="A22" s="161"/>
      <c r="B22" s="1672" t="s">
        <v>612</v>
      </c>
      <c r="C22" s="1694" t="s">
        <v>33</v>
      </c>
      <c r="D22" s="1687" t="s">
        <v>34</v>
      </c>
      <c r="E22" s="1688">
        <v>79.900000000000006</v>
      </c>
      <c r="F22" s="1688">
        <v>87</v>
      </c>
      <c r="G22" s="1688">
        <v>112.8</v>
      </c>
      <c r="H22" s="1689">
        <v>109</v>
      </c>
      <c r="I22" s="1689">
        <v>124.1</v>
      </c>
      <c r="J22" s="1689">
        <v>119.5</v>
      </c>
      <c r="K22" s="1689">
        <v>121</v>
      </c>
      <c r="L22" s="1689">
        <v>113.6</v>
      </c>
      <c r="M22" s="1689">
        <v>106</v>
      </c>
      <c r="N22" s="1689">
        <v>103.9</v>
      </c>
      <c r="O22" s="1689">
        <v>86.6</v>
      </c>
      <c r="P22" s="1689">
        <v>92.8</v>
      </c>
      <c r="Q22" s="1689">
        <v>103.3</v>
      </c>
      <c r="R22" s="1689">
        <v>114.7</v>
      </c>
      <c r="S22" s="1689">
        <v>101.4</v>
      </c>
      <c r="T22" s="1689">
        <v>116.1</v>
      </c>
      <c r="U22" s="84">
        <v>124.3</v>
      </c>
      <c r="V22" s="91">
        <v>104</v>
      </c>
      <c r="W22" s="91">
        <v>88.5</v>
      </c>
      <c r="X22" s="1688">
        <v>109.3</v>
      </c>
      <c r="Y22" s="306">
        <v>111.2</v>
      </c>
      <c r="Z22" s="508">
        <v>96</v>
      </c>
      <c r="AA22" s="383">
        <v>95.3</v>
      </c>
    </row>
    <row r="23" spans="1:27" ht="14.25" customHeight="1">
      <c r="A23" s="161"/>
      <c r="B23" s="1680" t="s">
        <v>209</v>
      </c>
      <c r="C23" s="1695"/>
      <c r="D23" s="1696"/>
      <c r="E23" s="1690"/>
      <c r="F23" s="1690"/>
      <c r="G23" s="1690"/>
      <c r="H23" s="1697"/>
      <c r="I23" s="1697"/>
      <c r="J23" s="1697"/>
      <c r="K23" s="1697"/>
      <c r="L23" s="1697"/>
      <c r="M23" s="1697"/>
      <c r="N23" s="1697"/>
      <c r="O23" s="1697"/>
      <c r="P23" s="1697"/>
      <c r="Q23" s="1697"/>
      <c r="R23" s="1697"/>
      <c r="S23" s="1697"/>
      <c r="T23" s="1697"/>
      <c r="U23" s="1698"/>
      <c r="V23" s="1699"/>
      <c r="W23" s="1699"/>
      <c r="X23" s="1690"/>
      <c r="Y23" s="528"/>
      <c r="Z23" s="560"/>
      <c r="AA23" s="874"/>
    </row>
    <row r="24" spans="1:27" ht="13.8" thickBot="1">
      <c r="B24" s="1700" t="s">
        <v>553</v>
      </c>
      <c r="C24" s="1701" t="s">
        <v>33</v>
      </c>
      <c r="D24" s="1702" t="s">
        <v>34</v>
      </c>
      <c r="E24" s="1703">
        <v>95.6</v>
      </c>
      <c r="F24" s="1703">
        <v>102.3</v>
      </c>
      <c r="G24" s="1703">
        <v>102.9</v>
      </c>
      <c r="H24" s="1704">
        <v>109.2</v>
      </c>
      <c r="I24" s="1704">
        <v>116.5</v>
      </c>
      <c r="J24" s="1704">
        <v>119.7</v>
      </c>
      <c r="K24" s="1704">
        <v>121.8</v>
      </c>
      <c r="L24" s="1704">
        <v>114</v>
      </c>
      <c r="M24" s="1704">
        <v>106.6</v>
      </c>
      <c r="N24" s="1704">
        <v>102.7</v>
      </c>
      <c r="O24" s="1704">
        <v>90.3</v>
      </c>
      <c r="P24" s="1704">
        <v>93.7</v>
      </c>
      <c r="Q24" s="1704">
        <v>99.9</v>
      </c>
      <c r="R24" s="1704">
        <v>106.4</v>
      </c>
      <c r="S24" s="1704">
        <v>106.5</v>
      </c>
      <c r="T24" s="1704">
        <v>114.9</v>
      </c>
      <c r="U24" s="1705">
        <v>117.6</v>
      </c>
      <c r="V24" s="1706">
        <v>109.6</v>
      </c>
      <c r="W24" s="1706">
        <v>98.8</v>
      </c>
      <c r="X24" s="1703">
        <v>99.6</v>
      </c>
      <c r="Y24" s="493">
        <v>108.5</v>
      </c>
      <c r="Z24" s="1707">
        <v>98.4</v>
      </c>
      <c r="AA24" s="1489">
        <v>99.8</v>
      </c>
    </row>
    <row r="25" spans="1:27">
      <c r="B25" s="219"/>
      <c r="M25" s="14"/>
    </row>
    <row r="26" spans="1:27" ht="15.6">
      <c r="B26" s="199" t="s">
        <v>613</v>
      </c>
      <c r="C26" s="199"/>
      <c r="D26" s="199"/>
      <c r="E26" s="199"/>
      <c r="F26" s="199"/>
      <c r="G26" s="199"/>
      <c r="H26" s="199"/>
    </row>
    <row r="27" spans="1:27" ht="15.6">
      <c r="B27" s="1168"/>
      <c r="E27" s="892"/>
      <c r="F27" s="892"/>
      <c r="G27" s="892"/>
      <c r="H27" s="892"/>
      <c r="I27" s="892"/>
      <c r="J27" s="892"/>
      <c r="K27" s="892"/>
      <c r="L27" s="892"/>
      <c r="M27" s="892"/>
      <c r="N27" s="892"/>
      <c r="O27" s="892"/>
      <c r="P27" s="892"/>
    </row>
  </sheetData>
  <mergeCells count="5">
    <mergeCell ref="B1:C1"/>
    <mergeCell ref="L2:W2"/>
    <mergeCell ref="B4:C4"/>
    <mergeCell ref="F1:G1"/>
    <mergeCell ref="Z1:AA1"/>
  </mergeCells>
  <hyperlinks>
    <hyperlink ref="F1:G1" location="'SPIS TABLIC'!A1" display="Powrót do spisu" xr:uid="{00000000-0004-0000-1000-000000000000}"/>
    <hyperlink ref="Z1:AA1" location="'SPIS TABLIC'!A1" display="Powrót do spisu"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H283"/>
  <sheetViews>
    <sheetView zoomScaleNormal="100" workbookViewId="0">
      <pane xSplit="3" ySplit="4" topLeftCell="W5" activePane="bottomRight" state="frozen"/>
      <selection pane="topRight" activeCell="D1" sqref="D1"/>
      <selection pane="bottomLeft" activeCell="A5" sqref="A5"/>
      <selection pane="bottomRight" activeCell="AF1" sqref="AF1:AG1"/>
    </sheetView>
  </sheetViews>
  <sheetFormatPr defaultColWidth="9.109375" defaultRowHeight="13.2"/>
  <cols>
    <col min="1" max="1" width="4.6640625" style="119" customWidth="1"/>
    <col min="2" max="2" width="47.33203125" style="119" customWidth="1"/>
    <col min="3" max="3" width="11" style="119" customWidth="1"/>
    <col min="4" max="29" width="10.6640625" style="119" customWidth="1"/>
    <col min="30" max="31" width="11" style="119" customWidth="1"/>
    <col min="32" max="34" width="10.6640625" style="119" customWidth="1"/>
    <col min="35" max="16384" width="9.109375" style="119"/>
  </cols>
  <sheetData>
    <row r="1" spans="2:34" s="12" customFormat="1" ht="18" customHeight="1">
      <c r="B1" s="3260" t="s">
        <v>234</v>
      </c>
      <c r="C1" s="3261"/>
      <c r="D1" s="1"/>
      <c r="E1" s="1"/>
      <c r="F1" s="3223" t="s">
        <v>203</v>
      </c>
      <c r="G1" s="3223"/>
      <c r="H1" s="1"/>
      <c r="I1" s="3223"/>
      <c r="J1" s="3223"/>
      <c r="O1" s="2719"/>
      <c r="P1" s="2719"/>
      <c r="R1" s="3223" t="s">
        <v>203</v>
      </c>
      <c r="S1" s="3223"/>
      <c r="T1" s="2719"/>
      <c r="V1" s="3223"/>
      <c r="W1" s="3223"/>
      <c r="AD1" s="2719"/>
      <c r="AE1" s="2719"/>
      <c r="AF1" s="3223" t="s">
        <v>203</v>
      </c>
      <c r="AG1" s="3223"/>
    </row>
    <row r="2" spans="2:34" s="12" customFormat="1" ht="67.2" customHeight="1">
      <c r="B2" s="171" t="s">
        <v>219</v>
      </c>
      <c r="C2" s="302">
        <v>46129</v>
      </c>
      <c r="E2" s="2721" t="s">
        <v>662</v>
      </c>
      <c r="F2" s="3325" t="s">
        <v>889</v>
      </c>
      <c r="G2" s="3325"/>
      <c r="H2" s="3325"/>
      <c r="I2" s="3325"/>
      <c r="J2" s="3325"/>
      <c r="K2" s="3325"/>
      <c r="L2" s="3325"/>
      <c r="M2" s="3325"/>
      <c r="N2" s="3325"/>
      <c r="O2" s="3325"/>
      <c r="P2" s="2597"/>
      <c r="Q2" s="2720"/>
      <c r="R2" s="2720"/>
      <c r="T2" s="2877" t="s">
        <v>662</v>
      </c>
      <c r="U2" s="3325" t="s">
        <v>888</v>
      </c>
      <c r="V2" s="3325"/>
      <c r="W2" s="3325"/>
      <c r="X2" s="3325"/>
      <c r="Y2" s="3325"/>
      <c r="Z2" s="3325"/>
      <c r="AA2" s="3325"/>
      <c r="AB2" s="3325"/>
      <c r="AC2" s="3325"/>
      <c r="AD2" s="3325"/>
      <c r="AE2" s="2597"/>
    </row>
    <row r="3" spans="2:34" s="12" customFormat="1" ht="22.2" customHeight="1" thickBot="1">
      <c r="B3" s="37" t="s">
        <v>605</v>
      </c>
      <c r="C3" s="162" t="s">
        <v>220</v>
      </c>
      <c r="H3" s="287"/>
      <c r="J3" s="290"/>
      <c r="K3" s="290"/>
      <c r="L3" s="290"/>
      <c r="M3" s="290"/>
      <c r="N3" s="290"/>
      <c r="O3" s="290"/>
      <c r="P3" s="290"/>
      <c r="Q3" s="290"/>
      <c r="R3" s="290"/>
      <c r="S3" s="2543"/>
      <c r="T3" s="2543"/>
      <c r="U3" s="2543"/>
      <c r="V3" s="2543"/>
      <c r="W3" s="2543"/>
      <c r="X3" s="2543"/>
      <c r="Y3" s="2543"/>
      <c r="Z3" s="2543"/>
      <c r="AA3" s="2543"/>
      <c r="AB3" s="2543"/>
      <c r="AC3" s="2543"/>
      <c r="AD3" s="2543"/>
    </row>
    <row r="4" spans="2:34" ht="121.2" customHeight="1" thickBot="1">
      <c r="B4" s="3256" t="s">
        <v>803</v>
      </c>
      <c r="C4" s="3324"/>
      <c r="D4" s="625">
        <v>1995</v>
      </c>
      <c r="E4" s="621">
        <v>1996</v>
      </c>
      <c r="F4" s="621">
        <v>1997</v>
      </c>
      <c r="G4" s="621">
        <v>1998</v>
      </c>
      <c r="H4" s="621">
        <v>1999</v>
      </c>
      <c r="I4" s="620">
        <v>2000</v>
      </c>
      <c r="J4" s="620">
        <v>2001</v>
      </c>
      <c r="K4" s="620">
        <v>2002</v>
      </c>
      <c r="L4" s="620">
        <v>2003</v>
      </c>
      <c r="M4" s="620">
        <v>2004</v>
      </c>
      <c r="N4" s="620">
        <v>2005</v>
      </c>
      <c r="O4" s="621">
        <v>2006</v>
      </c>
      <c r="P4" s="621">
        <v>2007</v>
      </c>
      <c r="Q4" s="621">
        <v>2008</v>
      </c>
      <c r="R4" s="620">
        <v>2009</v>
      </c>
      <c r="S4" s="2425">
        <v>2010</v>
      </c>
      <c r="T4" s="2426">
        <v>2011</v>
      </c>
      <c r="U4" s="2427">
        <v>2012</v>
      </c>
      <c r="V4" s="1146">
        <v>2013</v>
      </c>
      <c r="W4" s="2426">
        <v>2014</v>
      </c>
      <c r="X4" s="927">
        <v>2015</v>
      </c>
      <c r="Y4" s="927">
        <v>2016</v>
      </c>
      <c r="Z4" s="927">
        <v>2017</v>
      </c>
      <c r="AA4" s="927">
        <v>2018</v>
      </c>
      <c r="AB4" s="927">
        <v>2019</v>
      </c>
      <c r="AC4" s="927">
        <v>2020</v>
      </c>
      <c r="AD4" s="927">
        <v>2021</v>
      </c>
      <c r="AE4" s="927">
        <v>2022</v>
      </c>
      <c r="AF4" s="927">
        <v>2023</v>
      </c>
      <c r="AG4" s="927">
        <v>2024</v>
      </c>
      <c r="AH4" s="1921" t="s">
        <v>946</v>
      </c>
    </row>
    <row r="5" spans="2:34" ht="13.5" customHeight="1">
      <c r="B5" s="573" t="s">
        <v>108</v>
      </c>
      <c r="C5" s="2428"/>
      <c r="D5" s="1558"/>
      <c r="E5" s="45"/>
      <c r="F5" s="45"/>
      <c r="G5" s="45"/>
      <c r="H5" s="45"/>
      <c r="I5" s="45"/>
      <c r="J5" s="45"/>
      <c r="K5" s="45"/>
      <c r="L5" s="45"/>
      <c r="M5" s="45"/>
      <c r="N5" s="45"/>
      <c r="O5" s="45"/>
      <c r="P5" s="175"/>
      <c r="Q5" s="175"/>
      <c r="R5" s="175"/>
      <c r="S5" s="928"/>
      <c r="T5" s="2267"/>
      <c r="U5" s="2267"/>
      <c r="V5" s="2267"/>
      <c r="W5" s="2267"/>
      <c r="X5" s="2267"/>
      <c r="Y5" s="971"/>
      <c r="Z5" s="971"/>
      <c r="AA5" s="971"/>
      <c r="AB5" s="971"/>
      <c r="AC5" s="971"/>
      <c r="AD5" s="971"/>
      <c r="AE5" s="929"/>
      <c r="AF5" s="929"/>
      <c r="AG5" s="929"/>
      <c r="AH5" s="2268"/>
    </row>
    <row r="6" spans="2:34" ht="18" customHeight="1">
      <c r="B6" s="1063" t="s">
        <v>573</v>
      </c>
      <c r="C6" s="2429" t="s">
        <v>54</v>
      </c>
      <c r="D6" s="2722">
        <v>341532</v>
      </c>
      <c r="E6" s="2723">
        <v>430693</v>
      </c>
      <c r="F6" s="2723">
        <v>520529</v>
      </c>
      <c r="G6" s="2723">
        <v>605137</v>
      </c>
      <c r="H6" s="2723">
        <v>673466</v>
      </c>
      <c r="I6" s="2723">
        <v>749018</v>
      </c>
      <c r="J6" s="2723">
        <v>783436</v>
      </c>
      <c r="K6" s="2723">
        <v>813591</v>
      </c>
      <c r="L6" s="2723">
        <v>843159</v>
      </c>
      <c r="M6" s="2723">
        <v>908755</v>
      </c>
      <c r="N6" s="2723">
        <v>977239</v>
      </c>
      <c r="O6" s="2723">
        <v>1050882</v>
      </c>
      <c r="P6" s="2723">
        <v>1149754</v>
      </c>
      <c r="Q6" s="2723">
        <v>1268894</v>
      </c>
      <c r="R6" s="2723">
        <v>1334749</v>
      </c>
      <c r="S6" s="2724">
        <v>1393292</v>
      </c>
      <c r="T6" s="1152">
        <v>1507841</v>
      </c>
      <c r="U6" s="1152">
        <v>1559383</v>
      </c>
      <c r="V6" s="1152">
        <v>1576493</v>
      </c>
      <c r="W6" s="1152">
        <v>1644709</v>
      </c>
      <c r="X6" s="2060">
        <v>1741661</v>
      </c>
      <c r="Y6" s="2725">
        <v>1793080</v>
      </c>
      <c r="Z6" s="2725">
        <v>1911813</v>
      </c>
      <c r="AA6" s="2725">
        <v>2056714</v>
      </c>
      <c r="AB6" s="2725">
        <v>2218381</v>
      </c>
      <c r="AC6" s="2725">
        <v>2276216</v>
      </c>
      <c r="AD6" s="2725">
        <v>2545149</v>
      </c>
      <c r="AE6" s="2725">
        <v>2979054</v>
      </c>
      <c r="AF6" s="2725">
        <v>3277202</v>
      </c>
      <c r="AG6" s="3129">
        <v>3547242</v>
      </c>
      <c r="AH6" s="3047">
        <v>3769929</v>
      </c>
    </row>
    <row r="7" spans="2:34" ht="18" customHeight="1">
      <c r="B7" s="2423" t="s">
        <v>109</v>
      </c>
      <c r="C7" s="593" t="s">
        <v>54</v>
      </c>
      <c r="D7" s="2726">
        <v>346381</v>
      </c>
      <c r="E7" s="263">
        <v>433568</v>
      </c>
      <c r="F7" s="263">
        <v>524339</v>
      </c>
      <c r="G7" s="263">
        <v>609176</v>
      </c>
      <c r="H7" s="263">
        <v>677203</v>
      </c>
      <c r="I7" s="263">
        <v>751669</v>
      </c>
      <c r="J7" s="263">
        <v>785305</v>
      </c>
      <c r="K7" s="263">
        <v>814760</v>
      </c>
      <c r="L7" s="263">
        <v>850001</v>
      </c>
      <c r="M7" s="263">
        <v>937339</v>
      </c>
      <c r="N7" s="263">
        <v>993293</v>
      </c>
      <c r="O7" s="263">
        <v>1073375</v>
      </c>
      <c r="P7" s="263">
        <v>1189430</v>
      </c>
      <c r="Q7" s="263">
        <v>1290419</v>
      </c>
      <c r="R7" s="263">
        <v>1375644</v>
      </c>
      <c r="S7" s="1094">
        <v>1441650</v>
      </c>
      <c r="T7" s="263">
        <v>1563935</v>
      </c>
      <c r="U7" s="263">
        <v>1622242</v>
      </c>
      <c r="V7" s="403">
        <v>1637768</v>
      </c>
      <c r="W7" s="403">
        <v>1710185</v>
      </c>
      <c r="X7" s="2727">
        <v>1809564</v>
      </c>
      <c r="Y7" s="809">
        <v>1865960</v>
      </c>
      <c r="Z7" s="809">
        <v>1996836</v>
      </c>
      <c r="AA7" s="809">
        <v>2147587</v>
      </c>
      <c r="AB7" s="809">
        <v>2313929</v>
      </c>
      <c r="AC7" s="809">
        <v>2362909</v>
      </c>
      <c r="AD7" s="809">
        <v>2661518</v>
      </c>
      <c r="AE7" s="809">
        <v>3100850</v>
      </c>
      <c r="AF7" s="809">
        <v>3415274</v>
      </c>
      <c r="AG7" s="3130">
        <v>3669531</v>
      </c>
      <c r="AH7" s="527">
        <v>3912673</v>
      </c>
    </row>
    <row r="8" spans="2:34" ht="18" customHeight="1">
      <c r="B8" s="632" t="s">
        <v>110</v>
      </c>
      <c r="C8" s="591" t="s">
        <v>54</v>
      </c>
      <c r="D8" s="2697">
        <v>305683</v>
      </c>
      <c r="E8" s="1152">
        <v>381615</v>
      </c>
      <c r="F8" s="1152">
        <v>462705</v>
      </c>
      <c r="G8" s="1152">
        <v>540613</v>
      </c>
      <c r="H8" s="1152">
        <v>595994</v>
      </c>
      <c r="I8" s="1152">
        <v>667508</v>
      </c>
      <c r="J8" s="1152">
        <v>698576</v>
      </c>
      <c r="K8" s="263">
        <v>719112</v>
      </c>
      <c r="L8" s="263">
        <v>749286</v>
      </c>
      <c r="M8" s="263">
        <v>829566</v>
      </c>
      <c r="N8" s="263">
        <v>873226</v>
      </c>
      <c r="O8" s="263">
        <v>941223</v>
      </c>
      <c r="P8" s="263">
        <v>1038360</v>
      </c>
      <c r="Q8" s="263">
        <v>1126401</v>
      </c>
      <c r="R8" s="263">
        <v>1221462</v>
      </c>
      <c r="S8" s="1094">
        <v>1267828</v>
      </c>
      <c r="T8" s="263">
        <v>1374078</v>
      </c>
      <c r="U8" s="263">
        <v>1436474</v>
      </c>
      <c r="V8" s="403">
        <v>1451790</v>
      </c>
      <c r="W8" s="403">
        <v>1515422</v>
      </c>
      <c r="X8" s="2727">
        <v>1606480</v>
      </c>
      <c r="Y8" s="809">
        <v>1648760</v>
      </c>
      <c r="Z8" s="809">
        <v>1754526</v>
      </c>
      <c r="AA8" s="809">
        <v>1883514</v>
      </c>
      <c r="AB8" s="809">
        <v>2036872</v>
      </c>
      <c r="AC8" s="809">
        <v>2084829</v>
      </c>
      <c r="AD8" s="809">
        <v>2320410</v>
      </c>
      <c r="AE8" s="809">
        <v>2766246</v>
      </c>
      <c r="AF8" s="809">
        <v>3085935</v>
      </c>
      <c r="AG8" s="3130">
        <v>3265313</v>
      </c>
      <c r="AH8" s="527">
        <v>3447444</v>
      </c>
    </row>
    <row r="9" spans="2:34" ht="18" customHeight="1">
      <c r="B9" s="661" t="s">
        <v>282</v>
      </c>
      <c r="C9" s="557" t="s">
        <v>54</v>
      </c>
      <c r="D9" s="2697">
        <v>19868</v>
      </c>
      <c r="E9" s="1152">
        <v>22980</v>
      </c>
      <c r="F9" s="1152">
        <v>24242</v>
      </c>
      <c r="G9" s="1152">
        <v>24479</v>
      </c>
      <c r="H9" s="1152">
        <v>22724</v>
      </c>
      <c r="I9" s="1152">
        <v>23982</v>
      </c>
      <c r="J9" s="1152">
        <v>26111</v>
      </c>
      <c r="K9" s="2728">
        <v>22890</v>
      </c>
      <c r="L9" s="2728">
        <v>22880</v>
      </c>
      <c r="M9" s="2728">
        <v>31247</v>
      </c>
      <c r="N9" s="2728">
        <v>29477</v>
      </c>
      <c r="O9" s="2728">
        <v>29474</v>
      </c>
      <c r="P9" s="2728">
        <v>36802</v>
      </c>
      <c r="Q9" s="2728">
        <v>34107</v>
      </c>
      <c r="R9" s="263">
        <v>36130</v>
      </c>
      <c r="S9" s="1094">
        <v>42032</v>
      </c>
      <c r="T9" s="263">
        <v>49605</v>
      </c>
      <c r="U9" s="263">
        <v>48434</v>
      </c>
      <c r="V9" s="403">
        <v>52843</v>
      </c>
      <c r="W9" s="403">
        <v>50813</v>
      </c>
      <c r="X9" s="2727">
        <v>44943</v>
      </c>
      <c r="Y9" s="809">
        <v>48959</v>
      </c>
      <c r="Z9" s="809">
        <v>59613</v>
      </c>
      <c r="AA9" s="809">
        <v>51878</v>
      </c>
      <c r="AB9" s="809">
        <v>54847</v>
      </c>
      <c r="AC9" s="809">
        <v>60690</v>
      </c>
      <c r="AD9" s="809">
        <v>59765</v>
      </c>
      <c r="AE9" s="809">
        <v>87012</v>
      </c>
      <c r="AF9" s="809">
        <v>94445</v>
      </c>
      <c r="AG9" s="3130">
        <v>93486</v>
      </c>
      <c r="AH9" s="527">
        <v>96230</v>
      </c>
    </row>
    <row r="10" spans="2:34" ht="18" customHeight="1">
      <c r="B10" s="662" t="s">
        <v>283</v>
      </c>
      <c r="C10" s="557" t="s">
        <v>54</v>
      </c>
      <c r="D10" s="2697">
        <v>90470</v>
      </c>
      <c r="E10" s="1152">
        <v>106808</v>
      </c>
      <c r="F10" s="1152">
        <v>123742</v>
      </c>
      <c r="G10" s="1152">
        <v>138442</v>
      </c>
      <c r="H10" s="1152">
        <v>150053</v>
      </c>
      <c r="I10" s="1152">
        <v>160018</v>
      </c>
      <c r="J10" s="1152">
        <v>156969</v>
      </c>
      <c r="K10" s="2728">
        <v>161973</v>
      </c>
      <c r="L10" s="2728">
        <v>180841</v>
      </c>
      <c r="M10" s="2728">
        <v>211137</v>
      </c>
      <c r="N10" s="2728">
        <v>221308</v>
      </c>
      <c r="O10" s="2728">
        <v>238562</v>
      </c>
      <c r="P10" s="2728">
        <v>262867</v>
      </c>
      <c r="Q10" s="2728">
        <v>280755</v>
      </c>
      <c r="R10" s="2728">
        <v>305387</v>
      </c>
      <c r="S10" s="2728">
        <v>320373</v>
      </c>
      <c r="T10" s="2728">
        <v>347305</v>
      </c>
      <c r="U10" s="2728">
        <v>370164</v>
      </c>
      <c r="V10" s="403">
        <v>355090</v>
      </c>
      <c r="W10" s="403">
        <v>385440</v>
      </c>
      <c r="X10" s="2727">
        <v>419211</v>
      </c>
      <c r="Y10" s="809">
        <v>440427</v>
      </c>
      <c r="Z10" s="809">
        <v>441465</v>
      </c>
      <c r="AA10" s="809">
        <v>461384</v>
      </c>
      <c r="AB10" s="809">
        <v>497255</v>
      </c>
      <c r="AC10" s="809">
        <v>506793</v>
      </c>
      <c r="AD10" s="809">
        <v>595828</v>
      </c>
      <c r="AE10" s="809">
        <v>723768</v>
      </c>
      <c r="AF10" s="809">
        <v>791121</v>
      </c>
      <c r="AG10" s="3130">
        <v>746334</v>
      </c>
      <c r="AH10" s="527">
        <v>743529</v>
      </c>
    </row>
    <row r="11" spans="2:34" ht="18" customHeight="1">
      <c r="B11" s="663" t="s">
        <v>222</v>
      </c>
      <c r="C11" s="557" t="s">
        <v>54</v>
      </c>
      <c r="D11" s="2697">
        <v>11205</v>
      </c>
      <c r="E11" s="1152">
        <v>12787</v>
      </c>
      <c r="F11" s="1152">
        <v>14653</v>
      </c>
      <c r="G11" s="1152">
        <v>14130</v>
      </c>
      <c r="H11" s="1152">
        <v>14326</v>
      </c>
      <c r="I11" s="1152">
        <v>16336</v>
      </c>
      <c r="J11" s="1152">
        <v>16058</v>
      </c>
      <c r="K11" s="2728">
        <v>15801</v>
      </c>
      <c r="L11" s="2728">
        <v>15894</v>
      </c>
      <c r="M11" s="2728">
        <v>21188</v>
      </c>
      <c r="N11" s="2728">
        <v>22372</v>
      </c>
      <c r="O11" s="2728">
        <v>22847</v>
      </c>
      <c r="P11" s="2728">
        <v>23635</v>
      </c>
      <c r="Q11" s="2728">
        <v>27131</v>
      </c>
      <c r="R11" s="263">
        <v>26089</v>
      </c>
      <c r="S11" s="1094">
        <v>31263</v>
      </c>
      <c r="T11" s="263">
        <v>37307</v>
      </c>
      <c r="U11" s="263">
        <v>36545</v>
      </c>
      <c r="V11" s="403">
        <v>31976</v>
      </c>
      <c r="W11" s="403">
        <v>27781</v>
      </c>
      <c r="X11" s="2727">
        <v>27827</v>
      </c>
      <c r="Y11" s="809">
        <v>27094</v>
      </c>
      <c r="Z11" s="809">
        <v>32218</v>
      </c>
      <c r="AA11" s="809">
        <v>32365</v>
      </c>
      <c r="AB11" s="809">
        <v>32849</v>
      </c>
      <c r="AC11" s="809">
        <v>30568</v>
      </c>
      <c r="AD11" s="809">
        <v>36676</v>
      </c>
      <c r="AE11" s="809">
        <v>54301</v>
      </c>
      <c r="AF11" s="809">
        <v>50835</v>
      </c>
      <c r="AG11" s="3130">
        <v>41622</v>
      </c>
      <c r="AH11" s="527">
        <v>36256</v>
      </c>
    </row>
    <row r="12" spans="2:34" ht="18" customHeight="1">
      <c r="B12" s="663" t="s">
        <v>223</v>
      </c>
      <c r="C12" s="557" t="s">
        <v>54</v>
      </c>
      <c r="D12" s="2697">
        <v>66857</v>
      </c>
      <c r="E12" s="1152">
        <v>79136</v>
      </c>
      <c r="F12" s="1152">
        <v>92213</v>
      </c>
      <c r="G12" s="1152">
        <v>105237</v>
      </c>
      <c r="H12" s="1152">
        <v>113312</v>
      </c>
      <c r="I12" s="1152">
        <v>119704</v>
      </c>
      <c r="J12" s="1152">
        <v>113103</v>
      </c>
      <c r="K12" s="2728">
        <v>115187</v>
      </c>
      <c r="L12" s="2728">
        <v>130831</v>
      </c>
      <c r="M12" s="2728">
        <v>155523</v>
      </c>
      <c r="N12" s="2728">
        <v>162548</v>
      </c>
      <c r="O12" s="2728">
        <v>177455</v>
      </c>
      <c r="P12" s="2728">
        <v>197835</v>
      </c>
      <c r="Q12" s="2728">
        <v>213019</v>
      </c>
      <c r="R12" s="263">
        <v>229410</v>
      </c>
      <c r="S12" s="1094">
        <v>233113</v>
      </c>
      <c r="T12" s="263">
        <v>252402</v>
      </c>
      <c r="U12" s="263">
        <v>268586</v>
      </c>
      <c r="V12" s="403">
        <v>254807</v>
      </c>
      <c r="W12" s="403">
        <v>289160</v>
      </c>
      <c r="X12" s="2727">
        <v>319738</v>
      </c>
      <c r="Y12" s="809">
        <v>341008</v>
      </c>
      <c r="Z12" s="809">
        <v>337183</v>
      </c>
      <c r="AA12" s="809">
        <v>354032</v>
      </c>
      <c r="AB12" s="809">
        <v>385535</v>
      </c>
      <c r="AC12" s="809">
        <v>382989</v>
      </c>
      <c r="AD12" s="809">
        <v>460459</v>
      </c>
      <c r="AE12" s="809">
        <v>547341</v>
      </c>
      <c r="AF12" s="809">
        <v>596234</v>
      </c>
      <c r="AG12" s="3130">
        <v>565097</v>
      </c>
      <c r="AH12" s="527">
        <v>563542</v>
      </c>
    </row>
    <row r="13" spans="2:34" ht="29.25" customHeight="1">
      <c r="B13" s="663" t="s">
        <v>224</v>
      </c>
      <c r="C13" s="557" t="s">
        <v>54</v>
      </c>
      <c r="D13" s="2697">
        <v>10021</v>
      </c>
      <c r="E13" s="1152">
        <v>12108</v>
      </c>
      <c r="F13" s="1152">
        <v>13505</v>
      </c>
      <c r="G13" s="1152">
        <v>14786</v>
      </c>
      <c r="H13" s="1152">
        <v>17294</v>
      </c>
      <c r="I13" s="1152">
        <v>16940</v>
      </c>
      <c r="J13" s="1152">
        <v>20360</v>
      </c>
      <c r="K13" s="2728">
        <v>22765</v>
      </c>
      <c r="L13" s="2728">
        <v>25377</v>
      </c>
      <c r="M13" s="2728">
        <v>25250</v>
      </c>
      <c r="N13" s="2728">
        <v>26574</v>
      </c>
      <c r="O13" s="2728">
        <v>28236</v>
      </c>
      <c r="P13" s="2728">
        <v>30308</v>
      </c>
      <c r="Q13" s="2728">
        <v>27751</v>
      </c>
      <c r="R13" s="2728">
        <v>35732</v>
      </c>
      <c r="S13" s="1094">
        <v>40504</v>
      </c>
      <c r="T13" s="2728">
        <v>41670</v>
      </c>
      <c r="U13" s="2728">
        <v>48288</v>
      </c>
      <c r="V13" s="403">
        <v>51015</v>
      </c>
      <c r="W13" s="403">
        <v>50068</v>
      </c>
      <c r="X13" s="2727">
        <v>51868</v>
      </c>
      <c r="Y13" s="809">
        <v>51224</v>
      </c>
      <c r="Z13" s="809">
        <v>49856</v>
      </c>
      <c r="AA13" s="809">
        <v>51118</v>
      </c>
      <c r="AB13" s="809">
        <v>53585</v>
      </c>
      <c r="AC13" s="809">
        <v>64743</v>
      </c>
      <c r="AD13" s="809">
        <v>67460</v>
      </c>
      <c r="AE13" s="809">
        <v>88024</v>
      </c>
      <c r="AF13" s="809">
        <v>108699</v>
      </c>
      <c r="AG13" s="3130">
        <v>98911</v>
      </c>
      <c r="AH13" s="527">
        <v>99531</v>
      </c>
    </row>
    <row r="14" spans="2:34" ht="28.5" customHeight="1">
      <c r="B14" s="663" t="s">
        <v>550</v>
      </c>
      <c r="C14" s="557" t="s">
        <v>54</v>
      </c>
      <c r="D14" s="2697">
        <v>2387</v>
      </c>
      <c r="E14" s="1152">
        <v>2777</v>
      </c>
      <c r="F14" s="1152">
        <v>3371</v>
      </c>
      <c r="G14" s="1152">
        <v>4289</v>
      </c>
      <c r="H14" s="1152">
        <v>5121</v>
      </c>
      <c r="I14" s="1152">
        <v>7038</v>
      </c>
      <c r="J14" s="1152">
        <v>7448</v>
      </c>
      <c r="K14" s="2728">
        <v>8220</v>
      </c>
      <c r="L14" s="2728">
        <v>8739</v>
      </c>
      <c r="M14" s="2728">
        <v>9176</v>
      </c>
      <c r="N14" s="2728">
        <v>9814</v>
      </c>
      <c r="O14" s="2728">
        <v>10024</v>
      </c>
      <c r="P14" s="2728">
        <v>11089</v>
      </c>
      <c r="Q14" s="2728">
        <v>12854</v>
      </c>
      <c r="R14" s="2728">
        <v>14156</v>
      </c>
      <c r="S14" s="1094">
        <v>15493</v>
      </c>
      <c r="T14" s="2728">
        <v>15926</v>
      </c>
      <c r="U14" s="2728">
        <v>16745</v>
      </c>
      <c r="V14" s="403">
        <v>17292</v>
      </c>
      <c r="W14" s="403">
        <v>18431</v>
      </c>
      <c r="X14" s="2727">
        <v>19778</v>
      </c>
      <c r="Y14" s="809">
        <v>21101</v>
      </c>
      <c r="Z14" s="809">
        <v>22208</v>
      </c>
      <c r="AA14" s="809">
        <v>23869</v>
      </c>
      <c r="AB14" s="809">
        <v>25286</v>
      </c>
      <c r="AC14" s="809">
        <v>28493</v>
      </c>
      <c r="AD14" s="809">
        <v>31233</v>
      </c>
      <c r="AE14" s="809">
        <v>34102</v>
      </c>
      <c r="AF14" s="809">
        <v>35353</v>
      </c>
      <c r="AG14" s="3130">
        <v>40704</v>
      </c>
      <c r="AH14" s="527">
        <v>44200</v>
      </c>
    </row>
    <row r="15" spans="2:34" ht="18" customHeight="1">
      <c r="B15" s="662" t="s">
        <v>284</v>
      </c>
      <c r="C15" s="557" t="s">
        <v>54</v>
      </c>
      <c r="D15" s="2697">
        <v>26412</v>
      </c>
      <c r="E15" s="1152">
        <v>33774</v>
      </c>
      <c r="F15" s="1152">
        <v>42329</v>
      </c>
      <c r="G15" s="1152">
        <v>53011</v>
      </c>
      <c r="H15" s="1152">
        <v>56407</v>
      </c>
      <c r="I15" s="1152">
        <v>56251</v>
      </c>
      <c r="J15" s="1152">
        <v>57816</v>
      </c>
      <c r="K15" s="2728">
        <v>55199</v>
      </c>
      <c r="L15" s="2728">
        <v>53004</v>
      </c>
      <c r="M15" s="2728">
        <v>62428</v>
      </c>
      <c r="N15" s="2728">
        <v>67332</v>
      </c>
      <c r="O15" s="2728">
        <v>74887</v>
      </c>
      <c r="P15" s="2728">
        <v>85344</v>
      </c>
      <c r="Q15" s="2728">
        <v>91099</v>
      </c>
      <c r="R15" s="2728">
        <v>106774</v>
      </c>
      <c r="S15" s="1094">
        <v>107761</v>
      </c>
      <c r="T15" s="2728">
        <v>128040</v>
      </c>
      <c r="U15" s="2728">
        <v>120210</v>
      </c>
      <c r="V15" s="403">
        <v>114570</v>
      </c>
      <c r="W15" s="403">
        <v>126506</v>
      </c>
      <c r="X15" s="2727">
        <v>141644</v>
      </c>
      <c r="Y15" s="809">
        <v>131928</v>
      </c>
      <c r="Z15" s="809">
        <v>133805</v>
      </c>
      <c r="AA15" s="809">
        <v>158441</v>
      </c>
      <c r="AB15" s="809">
        <v>169886</v>
      </c>
      <c r="AC15" s="809">
        <v>168218</v>
      </c>
      <c r="AD15" s="809">
        <v>162332</v>
      </c>
      <c r="AE15" s="809">
        <v>181106</v>
      </c>
      <c r="AF15" s="809">
        <v>212641</v>
      </c>
      <c r="AG15" s="3130">
        <v>230727</v>
      </c>
      <c r="AH15" s="527">
        <v>242643</v>
      </c>
    </row>
    <row r="16" spans="2:34" ht="18" customHeight="1">
      <c r="B16" s="662" t="s">
        <v>405</v>
      </c>
      <c r="C16" s="557" t="s">
        <v>54</v>
      </c>
      <c r="D16" s="2697">
        <v>57014</v>
      </c>
      <c r="E16" s="1152">
        <v>74617</v>
      </c>
      <c r="F16" s="1152">
        <v>90559</v>
      </c>
      <c r="G16" s="1152">
        <v>106782</v>
      </c>
      <c r="H16" s="1152">
        <v>116605</v>
      </c>
      <c r="I16" s="1152">
        <v>132446</v>
      </c>
      <c r="J16" s="1152">
        <v>141281</v>
      </c>
      <c r="K16" s="2728">
        <v>146127</v>
      </c>
      <c r="L16" s="2728">
        <v>143704</v>
      </c>
      <c r="M16" s="2728">
        <v>154468</v>
      </c>
      <c r="N16" s="2728">
        <v>162934</v>
      </c>
      <c r="O16" s="2728">
        <v>174737</v>
      </c>
      <c r="P16" s="2728">
        <v>187701</v>
      </c>
      <c r="Q16" s="2728">
        <v>203213</v>
      </c>
      <c r="R16" s="2728">
        <v>228681</v>
      </c>
      <c r="S16" s="1094">
        <v>228530</v>
      </c>
      <c r="T16" s="2728">
        <v>241479</v>
      </c>
      <c r="U16" s="2728">
        <v>260914</v>
      </c>
      <c r="V16" s="403">
        <v>266081</v>
      </c>
      <c r="W16" s="403">
        <v>245913</v>
      </c>
      <c r="X16" s="2727">
        <v>262145</v>
      </c>
      <c r="Y16" s="809">
        <v>264270</v>
      </c>
      <c r="Z16" s="809">
        <v>288782</v>
      </c>
      <c r="AA16" s="809">
        <v>301524</v>
      </c>
      <c r="AB16" s="809">
        <v>320475</v>
      </c>
      <c r="AC16" s="809">
        <v>326279</v>
      </c>
      <c r="AD16" s="809">
        <v>369961</v>
      </c>
      <c r="AE16" s="809">
        <v>428506</v>
      </c>
      <c r="AF16" s="809">
        <v>441016</v>
      </c>
      <c r="AG16" s="3130">
        <v>455892</v>
      </c>
      <c r="AH16" s="527">
        <v>490128</v>
      </c>
    </row>
    <row r="17" spans="2:34" ht="18" customHeight="1">
      <c r="B17" s="662" t="s">
        <v>291</v>
      </c>
      <c r="C17" s="557" t="s">
        <v>54</v>
      </c>
      <c r="D17" s="2697">
        <v>13628</v>
      </c>
      <c r="E17" s="1152">
        <v>16510</v>
      </c>
      <c r="F17" s="1152">
        <v>20443</v>
      </c>
      <c r="G17" s="1152">
        <v>22017</v>
      </c>
      <c r="H17" s="1152">
        <v>28388</v>
      </c>
      <c r="I17" s="1152">
        <v>34281</v>
      </c>
      <c r="J17" s="1152">
        <v>35426</v>
      </c>
      <c r="K17" s="2728">
        <v>38315</v>
      </c>
      <c r="L17" s="2728">
        <v>41686</v>
      </c>
      <c r="M17" s="2728">
        <v>46468</v>
      </c>
      <c r="N17" s="2728">
        <v>51028</v>
      </c>
      <c r="O17" s="2728">
        <v>57106</v>
      </c>
      <c r="P17" s="2728">
        <v>61334</v>
      </c>
      <c r="Q17" s="2728">
        <v>64024</v>
      </c>
      <c r="R17" s="2728">
        <v>69146</v>
      </c>
      <c r="S17" s="1094">
        <v>76460</v>
      </c>
      <c r="T17" s="2728">
        <v>79036</v>
      </c>
      <c r="U17" s="2728">
        <v>89849</v>
      </c>
      <c r="V17" s="403">
        <v>92483</v>
      </c>
      <c r="W17" s="403">
        <v>98825</v>
      </c>
      <c r="X17" s="2727">
        <v>106649</v>
      </c>
      <c r="Y17" s="809">
        <v>109823</v>
      </c>
      <c r="Z17" s="809">
        <v>122007</v>
      </c>
      <c r="AA17" s="809">
        <v>139465</v>
      </c>
      <c r="AB17" s="809">
        <v>146511</v>
      </c>
      <c r="AC17" s="809">
        <v>140302</v>
      </c>
      <c r="AD17" s="809">
        <v>144422</v>
      </c>
      <c r="AE17" s="809">
        <v>180265</v>
      </c>
      <c r="AF17" s="809">
        <v>219271</v>
      </c>
      <c r="AG17" s="3130">
        <v>241350</v>
      </c>
      <c r="AH17" s="527">
        <v>252580</v>
      </c>
    </row>
    <row r="18" spans="2:34" ht="18" customHeight="1">
      <c r="B18" s="636" t="s">
        <v>286</v>
      </c>
      <c r="C18" s="557" t="s">
        <v>54</v>
      </c>
      <c r="D18" s="2697">
        <v>2983</v>
      </c>
      <c r="E18" s="1152">
        <v>4149</v>
      </c>
      <c r="F18" s="1152">
        <v>4905</v>
      </c>
      <c r="G18" s="1152">
        <v>5975</v>
      </c>
      <c r="H18" s="1152">
        <v>6800</v>
      </c>
      <c r="I18" s="1152">
        <v>8106</v>
      </c>
      <c r="J18" s="1152">
        <v>8348</v>
      </c>
      <c r="K18" s="2728">
        <v>8164</v>
      </c>
      <c r="L18" s="2728">
        <v>8343</v>
      </c>
      <c r="M18" s="2728">
        <v>7476</v>
      </c>
      <c r="N18" s="2728">
        <v>8748</v>
      </c>
      <c r="O18" s="2728">
        <v>8866</v>
      </c>
      <c r="P18" s="2728">
        <v>9999</v>
      </c>
      <c r="Q18" s="2728">
        <v>12145</v>
      </c>
      <c r="R18" s="2728">
        <v>12545</v>
      </c>
      <c r="S18" s="1094">
        <v>13543</v>
      </c>
      <c r="T18" s="2728">
        <v>15233</v>
      </c>
      <c r="U18" s="2728">
        <v>16048</v>
      </c>
      <c r="V18" s="403">
        <v>15559</v>
      </c>
      <c r="W18" s="403">
        <v>19635</v>
      </c>
      <c r="X18" s="2727">
        <v>20217</v>
      </c>
      <c r="Y18" s="809">
        <v>20568</v>
      </c>
      <c r="Z18" s="809">
        <v>25822</v>
      </c>
      <c r="AA18" s="809">
        <v>26399</v>
      </c>
      <c r="AB18" s="809">
        <v>30154</v>
      </c>
      <c r="AC18" s="809">
        <v>23331</v>
      </c>
      <c r="AD18" s="809">
        <v>30809</v>
      </c>
      <c r="AE18" s="809">
        <v>44370</v>
      </c>
      <c r="AF18" s="809">
        <v>50923</v>
      </c>
      <c r="AG18" s="3130">
        <v>60944</v>
      </c>
      <c r="AH18" s="527">
        <v>67474</v>
      </c>
    </row>
    <row r="19" spans="2:34" ht="18" customHeight="1">
      <c r="B19" s="636" t="s">
        <v>287</v>
      </c>
      <c r="C19" s="557" t="s">
        <v>54</v>
      </c>
      <c r="D19" s="2697">
        <v>7865</v>
      </c>
      <c r="E19" s="1152">
        <v>10497</v>
      </c>
      <c r="F19" s="1152">
        <v>13487</v>
      </c>
      <c r="G19" s="1152">
        <v>17420</v>
      </c>
      <c r="H19" s="1152">
        <v>19751</v>
      </c>
      <c r="I19" s="1152">
        <v>23481</v>
      </c>
      <c r="J19" s="1152">
        <v>27332</v>
      </c>
      <c r="K19" s="2728">
        <v>31713</v>
      </c>
      <c r="L19" s="2728">
        <v>33154</v>
      </c>
      <c r="M19" s="2728">
        <v>39442</v>
      </c>
      <c r="N19" s="2728">
        <v>38715</v>
      </c>
      <c r="O19" s="2728">
        <v>39993</v>
      </c>
      <c r="P19" s="2728">
        <v>43671</v>
      </c>
      <c r="Q19" s="2728">
        <v>48246</v>
      </c>
      <c r="R19" s="2728">
        <v>50647</v>
      </c>
      <c r="S19" s="1094">
        <v>44453</v>
      </c>
      <c r="T19" s="2728">
        <v>46339</v>
      </c>
      <c r="U19" s="2728">
        <v>51186</v>
      </c>
      <c r="V19" s="403">
        <v>51884</v>
      </c>
      <c r="W19" s="403">
        <v>56071</v>
      </c>
      <c r="X19" s="2727">
        <v>61414</v>
      </c>
      <c r="Y19" s="809">
        <v>64505</v>
      </c>
      <c r="Z19" s="809">
        <v>69507</v>
      </c>
      <c r="AA19" s="809">
        <v>75720</v>
      </c>
      <c r="AB19" s="809">
        <v>83313</v>
      </c>
      <c r="AC19" s="809">
        <v>92063</v>
      </c>
      <c r="AD19" s="809">
        <v>114748</v>
      </c>
      <c r="AE19" s="809">
        <v>138648</v>
      </c>
      <c r="AF19" s="809">
        <v>152304</v>
      </c>
      <c r="AG19" s="3130">
        <v>164653</v>
      </c>
      <c r="AH19" s="527">
        <v>170016</v>
      </c>
    </row>
    <row r="20" spans="2:34" ht="18" customHeight="1">
      <c r="B20" s="636" t="s">
        <v>226</v>
      </c>
      <c r="C20" s="557" t="s">
        <v>54</v>
      </c>
      <c r="D20" s="2697">
        <v>7179</v>
      </c>
      <c r="E20" s="1152">
        <v>10388</v>
      </c>
      <c r="F20" s="1152">
        <v>17132</v>
      </c>
      <c r="G20" s="1152">
        <v>18832</v>
      </c>
      <c r="H20" s="1152">
        <v>22994</v>
      </c>
      <c r="I20" s="1152">
        <v>31253</v>
      </c>
      <c r="J20" s="1152">
        <v>28693</v>
      </c>
      <c r="K20" s="2728">
        <v>26197</v>
      </c>
      <c r="L20" s="2728">
        <v>26452</v>
      </c>
      <c r="M20" s="2728">
        <v>29659</v>
      </c>
      <c r="N20" s="2728">
        <v>31729</v>
      </c>
      <c r="O20" s="2728">
        <v>35023</v>
      </c>
      <c r="P20" s="2728">
        <v>43415</v>
      </c>
      <c r="Q20" s="2728">
        <v>53280</v>
      </c>
      <c r="R20" s="2728">
        <v>46604</v>
      </c>
      <c r="S20" s="1094">
        <v>51754</v>
      </c>
      <c r="T20" s="2728">
        <v>59874</v>
      </c>
      <c r="U20" s="2728">
        <v>56412</v>
      </c>
      <c r="V20" s="403">
        <v>59731</v>
      </c>
      <c r="W20" s="403">
        <v>66079</v>
      </c>
      <c r="X20" s="2727">
        <v>63577</v>
      </c>
      <c r="Y20" s="809">
        <v>66568</v>
      </c>
      <c r="Z20" s="809">
        <v>74695</v>
      </c>
      <c r="AA20" s="809">
        <v>81703</v>
      </c>
      <c r="AB20" s="809">
        <v>86685</v>
      </c>
      <c r="AC20" s="809">
        <v>86849</v>
      </c>
      <c r="AD20" s="809">
        <v>88256</v>
      </c>
      <c r="AE20" s="809">
        <v>144705</v>
      </c>
      <c r="AF20" s="809">
        <v>157724</v>
      </c>
      <c r="AG20" s="3130">
        <v>175252</v>
      </c>
      <c r="AH20" s="527">
        <v>175450</v>
      </c>
    </row>
    <row r="21" spans="2:34" ht="18" customHeight="1">
      <c r="B21" s="636" t="s">
        <v>288</v>
      </c>
      <c r="C21" s="557" t="s">
        <v>54</v>
      </c>
      <c r="D21" s="2697">
        <v>17490</v>
      </c>
      <c r="E21" s="1152">
        <v>23877</v>
      </c>
      <c r="F21" s="1152">
        <v>29811</v>
      </c>
      <c r="G21" s="1152">
        <v>35655</v>
      </c>
      <c r="H21" s="1152">
        <v>41328</v>
      </c>
      <c r="I21" s="1152">
        <v>44498</v>
      </c>
      <c r="J21" s="1152">
        <v>46257</v>
      </c>
      <c r="K21" s="2728">
        <v>48720</v>
      </c>
      <c r="L21" s="2728">
        <v>51428</v>
      </c>
      <c r="M21" s="2728">
        <v>52025</v>
      </c>
      <c r="N21" s="2728">
        <v>54697</v>
      </c>
      <c r="O21" s="2728">
        <v>59533</v>
      </c>
      <c r="P21" s="2728">
        <v>62504</v>
      </c>
      <c r="Q21" s="2728">
        <v>67014</v>
      </c>
      <c r="R21" s="2728">
        <v>68612</v>
      </c>
      <c r="S21" s="1094">
        <v>74608</v>
      </c>
      <c r="T21" s="2728">
        <v>79909</v>
      </c>
      <c r="U21" s="2728">
        <v>84669</v>
      </c>
      <c r="V21" s="403">
        <v>84210</v>
      </c>
      <c r="W21" s="403">
        <v>88753</v>
      </c>
      <c r="X21" s="2727">
        <v>91386</v>
      </c>
      <c r="Y21" s="809">
        <v>98692</v>
      </c>
      <c r="Z21" s="809">
        <v>101334</v>
      </c>
      <c r="AA21" s="809">
        <v>106704</v>
      </c>
      <c r="AB21" s="809">
        <v>131873</v>
      </c>
      <c r="AC21" s="809">
        <v>137631</v>
      </c>
      <c r="AD21" s="809">
        <v>146235</v>
      </c>
      <c r="AE21" s="809">
        <v>164891</v>
      </c>
      <c r="AF21" s="809">
        <v>180297</v>
      </c>
      <c r="AG21" s="3130">
        <v>198350</v>
      </c>
      <c r="AH21" s="527">
        <v>217639</v>
      </c>
    </row>
    <row r="22" spans="2:34" ht="18" customHeight="1">
      <c r="B22" s="636" t="s">
        <v>227</v>
      </c>
      <c r="C22" s="557" t="s">
        <v>54</v>
      </c>
      <c r="D22" s="2697">
        <v>6932</v>
      </c>
      <c r="E22" s="1152">
        <v>7845</v>
      </c>
      <c r="F22" s="1152">
        <v>12449</v>
      </c>
      <c r="G22" s="1152">
        <v>18884</v>
      </c>
      <c r="H22" s="1152">
        <v>21784</v>
      </c>
      <c r="I22" s="1152">
        <v>34479</v>
      </c>
      <c r="J22" s="1152">
        <v>35690</v>
      </c>
      <c r="K22" s="2728">
        <v>35937</v>
      </c>
      <c r="L22" s="2728">
        <v>38049</v>
      </c>
      <c r="M22" s="2728">
        <v>39217</v>
      </c>
      <c r="N22" s="2728">
        <v>43869</v>
      </c>
      <c r="O22" s="2728">
        <v>48139</v>
      </c>
      <c r="P22" s="2728">
        <v>54034</v>
      </c>
      <c r="Q22" s="2728">
        <v>60433</v>
      </c>
      <c r="R22" s="2728">
        <v>66188</v>
      </c>
      <c r="S22" s="1094">
        <v>62029</v>
      </c>
      <c r="T22" s="2728">
        <v>64314</v>
      </c>
      <c r="U22" s="2728">
        <v>69866</v>
      </c>
      <c r="V22" s="403">
        <v>76677</v>
      </c>
      <c r="W22" s="2727">
        <v>81395</v>
      </c>
      <c r="X22" s="2727">
        <v>91861</v>
      </c>
      <c r="Y22" s="809">
        <v>89883</v>
      </c>
      <c r="Z22" s="809">
        <v>101673</v>
      </c>
      <c r="AA22" s="809">
        <v>111752</v>
      </c>
      <c r="AB22" s="809">
        <v>116539</v>
      </c>
      <c r="AC22" s="809">
        <v>120641</v>
      </c>
      <c r="AD22" s="809">
        <v>131011</v>
      </c>
      <c r="AE22" s="809">
        <v>144731</v>
      </c>
      <c r="AF22" s="809">
        <v>174386</v>
      </c>
      <c r="AG22" s="3130">
        <v>180314</v>
      </c>
      <c r="AH22" s="527">
        <v>206007</v>
      </c>
    </row>
    <row r="23" spans="2:34" ht="18" customHeight="1">
      <c r="B23" s="664" t="s">
        <v>292</v>
      </c>
      <c r="C23" s="557" t="s">
        <v>54</v>
      </c>
      <c r="D23" s="2697">
        <v>2821</v>
      </c>
      <c r="E23" s="1152">
        <v>3975</v>
      </c>
      <c r="F23" s="1152">
        <v>5626</v>
      </c>
      <c r="G23" s="1152">
        <v>8218</v>
      </c>
      <c r="H23" s="1152">
        <v>8495</v>
      </c>
      <c r="I23" s="1152">
        <v>9067</v>
      </c>
      <c r="J23" s="1152">
        <v>11440</v>
      </c>
      <c r="K23" s="2728">
        <v>10781</v>
      </c>
      <c r="L23" s="2728">
        <v>10484</v>
      </c>
      <c r="M23" s="2728">
        <v>12812</v>
      </c>
      <c r="N23" s="2728">
        <v>12718</v>
      </c>
      <c r="O23" s="2728">
        <v>14369</v>
      </c>
      <c r="P23" s="2728">
        <v>17226</v>
      </c>
      <c r="Q23" s="2728">
        <v>20136</v>
      </c>
      <c r="R23" s="2728">
        <v>22372</v>
      </c>
      <c r="S23" s="1094">
        <v>26625</v>
      </c>
      <c r="T23" s="2728">
        <v>30056</v>
      </c>
      <c r="U23" s="2728">
        <v>33605</v>
      </c>
      <c r="V23" s="403">
        <v>34186</v>
      </c>
      <c r="W23" s="403">
        <v>36393</v>
      </c>
      <c r="X23" s="2727">
        <v>40092</v>
      </c>
      <c r="Y23" s="809">
        <v>43273</v>
      </c>
      <c r="Z23" s="809">
        <v>50732</v>
      </c>
      <c r="AA23" s="809">
        <v>54875</v>
      </c>
      <c r="AB23" s="809">
        <v>64769</v>
      </c>
      <c r="AC23" s="809">
        <v>64826</v>
      </c>
      <c r="AD23" s="809">
        <v>72534</v>
      </c>
      <c r="AE23" s="809">
        <v>78855</v>
      </c>
      <c r="AF23" s="809">
        <v>93676</v>
      </c>
      <c r="AG23" s="3130">
        <v>107818</v>
      </c>
      <c r="AH23" s="527">
        <v>118031</v>
      </c>
    </row>
    <row r="24" spans="2:34" ht="26.4">
      <c r="B24" s="636" t="s">
        <v>228</v>
      </c>
      <c r="C24" s="557" t="s">
        <v>54</v>
      </c>
      <c r="D24" s="2697">
        <v>21894</v>
      </c>
      <c r="E24" s="1152">
        <v>26290</v>
      </c>
      <c r="F24" s="1152">
        <v>31421</v>
      </c>
      <c r="G24" s="1152">
        <v>35131</v>
      </c>
      <c r="H24" s="1152">
        <v>43068</v>
      </c>
      <c r="I24" s="1152">
        <v>41523</v>
      </c>
      <c r="J24" s="1152">
        <v>46128</v>
      </c>
      <c r="K24" s="2728">
        <v>48140</v>
      </c>
      <c r="L24" s="2728">
        <v>49962</v>
      </c>
      <c r="M24" s="2728">
        <v>52260</v>
      </c>
      <c r="N24" s="2728">
        <v>53421</v>
      </c>
      <c r="O24" s="2728">
        <v>57320</v>
      </c>
      <c r="P24" s="2728">
        <v>61270</v>
      </c>
      <c r="Q24" s="2728">
        <v>68199</v>
      </c>
      <c r="R24" s="2728">
        <v>74727</v>
      </c>
      <c r="S24" s="1094">
        <v>77824</v>
      </c>
      <c r="T24" s="2728">
        <v>79882</v>
      </c>
      <c r="U24" s="2728">
        <v>82730</v>
      </c>
      <c r="V24" s="403">
        <v>85418</v>
      </c>
      <c r="W24" s="403">
        <v>86949</v>
      </c>
      <c r="X24" s="2727">
        <v>89284</v>
      </c>
      <c r="Y24" s="809">
        <v>92884</v>
      </c>
      <c r="Z24" s="809">
        <v>97476</v>
      </c>
      <c r="AA24" s="809">
        <v>101660</v>
      </c>
      <c r="AB24" s="809">
        <v>110962</v>
      </c>
      <c r="AC24" s="809">
        <v>119524</v>
      </c>
      <c r="AD24" s="809">
        <v>127556</v>
      </c>
      <c r="AE24" s="809">
        <v>144495</v>
      </c>
      <c r="AF24" s="809">
        <v>166976</v>
      </c>
      <c r="AG24" s="3130">
        <v>198104</v>
      </c>
      <c r="AH24" s="527">
        <v>215825</v>
      </c>
    </row>
    <row r="25" spans="2:34" ht="18" customHeight="1">
      <c r="B25" s="636" t="s">
        <v>160</v>
      </c>
      <c r="C25" s="557" t="s">
        <v>54</v>
      </c>
      <c r="D25" s="2697">
        <v>13371</v>
      </c>
      <c r="E25" s="1152">
        <v>17437</v>
      </c>
      <c r="F25" s="1152">
        <v>20656</v>
      </c>
      <c r="G25" s="1152">
        <v>23993</v>
      </c>
      <c r="H25" s="1152">
        <v>23218</v>
      </c>
      <c r="I25" s="1152">
        <v>34196</v>
      </c>
      <c r="J25" s="1152">
        <v>37964</v>
      </c>
      <c r="K25" s="2728">
        <v>39595</v>
      </c>
      <c r="L25" s="2728">
        <v>41014</v>
      </c>
      <c r="M25" s="2728">
        <v>42891</v>
      </c>
      <c r="N25" s="2728">
        <v>46757</v>
      </c>
      <c r="O25" s="2728">
        <v>48698</v>
      </c>
      <c r="P25" s="2728">
        <v>52351</v>
      </c>
      <c r="Q25" s="2728">
        <v>56819</v>
      </c>
      <c r="R25" s="2728">
        <v>61845</v>
      </c>
      <c r="S25" s="1094">
        <v>65336</v>
      </c>
      <c r="T25" s="2728">
        <v>68722</v>
      </c>
      <c r="U25" s="2728">
        <v>69562</v>
      </c>
      <c r="V25" s="403">
        <v>70990</v>
      </c>
      <c r="W25" s="403">
        <v>73407</v>
      </c>
      <c r="X25" s="2727">
        <v>75784</v>
      </c>
      <c r="Y25" s="809">
        <v>76328</v>
      </c>
      <c r="Z25" s="809">
        <v>79453</v>
      </c>
      <c r="AA25" s="809">
        <v>85703</v>
      </c>
      <c r="AB25" s="809">
        <v>94052</v>
      </c>
      <c r="AC25" s="809">
        <v>101331</v>
      </c>
      <c r="AD25" s="809">
        <v>109998</v>
      </c>
      <c r="AE25" s="809">
        <v>120117</v>
      </c>
      <c r="AF25" s="809">
        <v>134960</v>
      </c>
      <c r="AG25" s="3130">
        <v>168661</v>
      </c>
      <c r="AH25" s="527">
        <v>186531</v>
      </c>
    </row>
    <row r="26" spans="2:34" ht="18" customHeight="1">
      <c r="B26" s="636" t="s">
        <v>229</v>
      </c>
      <c r="C26" s="557" t="s">
        <v>54</v>
      </c>
      <c r="D26" s="2697">
        <v>8906</v>
      </c>
      <c r="E26" s="1152">
        <v>11136</v>
      </c>
      <c r="F26" s="1152">
        <v>13802</v>
      </c>
      <c r="G26" s="1152">
        <v>16749</v>
      </c>
      <c r="H26" s="1152">
        <v>16907</v>
      </c>
      <c r="I26" s="1152">
        <v>20555</v>
      </c>
      <c r="J26" s="1152">
        <v>24689</v>
      </c>
      <c r="K26" s="2728">
        <v>29413</v>
      </c>
      <c r="L26" s="2728">
        <v>31870</v>
      </c>
      <c r="M26" s="2728">
        <v>32621</v>
      </c>
      <c r="N26" s="2728">
        <v>32706</v>
      </c>
      <c r="O26" s="2728">
        <v>36295</v>
      </c>
      <c r="P26" s="2728">
        <v>39978</v>
      </c>
      <c r="Q26" s="2728">
        <v>44472</v>
      </c>
      <c r="R26" s="2728">
        <v>47579</v>
      </c>
      <c r="S26" s="1094">
        <v>54100</v>
      </c>
      <c r="T26" s="2728">
        <v>60837</v>
      </c>
      <c r="U26" s="2728">
        <v>55994</v>
      </c>
      <c r="V26" s="403">
        <v>64445</v>
      </c>
      <c r="W26" s="403">
        <v>70403</v>
      </c>
      <c r="X26" s="2727">
        <v>67975</v>
      </c>
      <c r="Y26" s="809">
        <v>70169</v>
      </c>
      <c r="Z26" s="809">
        <v>75668</v>
      </c>
      <c r="AA26" s="809">
        <v>90433</v>
      </c>
      <c r="AB26" s="809">
        <v>93278</v>
      </c>
      <c r="AC26" s="809">
        <v>98115</v>
      </c>
      <c r="AD26" s="809">
        <v>128251</v>
      </c>
      <c r="AE26" s="809">
        <v>138026</v>
      </c>
      <c r="AF26" s="809">
        <v>158903</v>
      </c>
      <c r="AG26" s="3130">
        <v>181939</v>
      </c>
      <c r="AH26" s="527">
        <v>199523</v>
      </c>
    </row>
    <row r="27" spans="2:34" ht="26.4">
      <c r="B27" s="636" t="s">
        <v>551</v>
      </c>
      <c r="C27" s="557" t="s">
        <v>54</v>
      </c>
      <c r="D27" s="2697">
        <v>1438</v>
      </c>
      <c r="E27" s="1152">
        <v>2242</v>
      </c>
      <c r="F27" s="1152">
        <v>2578</v>
      </c>
      <c r="G27" s="1152">
        <v>3221</v>
      </c>
      <c r="H27" s="1152">
        <v>3582</v>
      </c>
      <c r="I27" s="1152">
        <v>5059</v>
      </c>
      <c r="J27" s="1152">
        <v>5249</v>
      </c>
      <c r="K27" s="2728">
        <v>5533</v>
      </c>
      <c r="L27" s="2728">
        <v>5848</v>
      </c>
      <c r="M27" s="2728">
        <v>5970</v>
      </c>
      <c r="N27" s="2728">
        <v>7063</v>
      </c>
      <c r="O27" s="2728">
        <v>7086</v>
      </c>
      <c r="P27" s="2728">
        <v>8540</v>
      </c>
      <c r="Q27" s="2728">
        <v>10518</v>
      </c>
      <c r="R27" s="2728">
        <v>11413</v>
      </c>
      <c r="S27" s="1094">
        <v>11553</v>
      </c>
      <c r="T27" s="2728">
        <v>11734</v>
      </c>
      <c r="U27" s="2728">
        <v>11475</v>
      </c>
      <c r="V27" s="403">
        <v>11255</v>
      </c>
      <c r="W27" s="403">
        <v>11457</v>
      </c>
      <c r="X27" s="2727">
        <v>12525</v>
      </c>
      <c r="Y27" s="809">
        <v>13644</v>
      </c>
      <c r="Z27" s="809">
        <v>13475</v>
      </c>
      <c r="AA27" s="809">
        <v>15606</v>
      </c>
      <c r="AB27" s="809">
        <v>15840</v>
      </c>
      <c r="AC27" s="809">
        <v>16579</v>
      </c>
      <c r="AD27" s="809">
        <v>17765</v>
      </c>
      <c r="AE27" s="809">
        <v>20680</v>
      </c>
      <c r="AF27" s="809">
        <v>25761</v>
      </c>
      <c r="AG27" s="3130">
        <v>28577</v>
      </c>
      <c r="AH27" s="527">
        <v>30902</v>
      </c>
    </row>
    <row r="28" spans="2:34" ht="18" customHeight="1">
      <c r="B28" s="636" t="s">
        <v>230</v>
      </c>
      <c r="C28" s="557" t="s">
        <v>54</v>
      </c>
      <c r="D28" s="2697">
        <v>7391</v>
      </c>
      <c r="E28" s="1152">
        <v>9064</v>
      </c>
      <c r="F28" s="1152">
        <v>9491</v>
      </c>
      <c r="G28" s="1152">
        <v>11767</v>
      </c>
      <c r="H28" s="1152">
        <v>13839</v>
      </c>
      <c r="I28" s="1152">
        <v>8255</v>
      </c>
      <c r="J28" s="1152">
        <v>9120</v>
      </c>
      <c r="K28" s="2728">
        <v>10349</v>
      </c>
      <c r="L28" s="2728">
        <v>10498</v>
      </c>
      <c r="M28" s="2728">
        <v>9369</v>
      </c>
      <c r="N28" s="2728">
        <v>10634</v>
      </c>
      <c r="O28" s="2728">
        <v>11038</v>
      </c>
      <c r="P28" s="2728">
        <v>11214</v>
      </c>
      <c r="Q28" s="2728">
        <v>11818</v>
      </c>
      <c r="R28" s="2728">
        <v>12680</v>
      </c>
      <c r="S28" s="1094">
        <v>10656</v>
      </c>
      <c r="T28" s="2728">
        <v>11510</v>
      </c>
      <c r="U28" s="2728">
        <v>15146</v>
      </c>
      <c r="V28" s="451">
        <v>16135</v>
      </c>
      <c r="W28" s="451">
        <v>17153</v>
      </c>
      <c r="X28" s="2060">
        <v>17539</v>
      </c>
      <c r="Y28" s="2725">
        <v>16598</v>
      </c>
      <c r="Z28" s="2725">
        <v>18768</v>
      </c>
      <c r="AA28" s="2725">
        <v>19970</v>
      </c>
      <c r="AB28" s="2725">
        <v>20100</v>
      </c>
      <c r="AC28" s="2725">
        <v>21319</v>
      </c>
      <c r="AD28" s="2725">
        <v>20673</v>
      </c>
      <c r="AE28" s="2725">
        <v>25750</v>
      </c>
      <c r="AF28" s="2725">
        <v>31197</v>
      </c>
      <c r="AG28" s="3129">
        <v>32387</v>
      </c>
      <c r="AH28" s="3047">
        <v>34387</v>
      </c>
    </row>
    <row r="29" spans="2:34" ht="28.95" customHeight="1">
      <c r="B29" s="636" t="s">
        <v>290</v>
      </c>
      <c r="C29" s="557" t="s">
        <v>54</v>
      </c>
      <c r="D29" s="2697">
        <v>21</v>
      </c>
      <c r="E29" s="1152">
        <v>26</v>
      </c>
      <c r="F29" s="1152">
        <v>32</v>
      </c>
      <c r="G29" s="1152">
        <v>37</v>
      </c>
      <c r="H29" s="1152">
        <v>51</v>
      </c>
      <c r="I29" s="1152">
        <v>58</v>
      </c>
      <c r="J29" s="1152">
        <v>63</v>
      </c>
      <c r="K29" s="2728">
        <v>66</v>
      </c>
      <c r="L29" s="2728">
        <v>69</v>
      </c>
      <c r="M29" s="2728">
        <v>76</v>
      </c>
      <c r="N29" s="2728">
        <v>90</v>
      </c>
      <c r="O29" s="2728">
        <v>97</v>
      </c>
      <c r="P29" s="2728">
        <v>110</v>
      </c>
      <c r="Q29" s="2728">
        <v>123</v>
      </c>
      <c r="R29" s="2728">
        <v>132</v>
      </c>
      <c r="S29" s="1094">
        <v>191</v>
      </c>
      <c r="T29" s="1094">
        <v>203</v>
      </c>
      <c r="U29" s="1094">
        <v>210</v>
      </c>
      <c r="V29" s="403">
        <v>233</v>
      </c>
      <c r="W29" s="403">
        <v>230</v>
      </c>
      <c r="X29" s="2727">
        <v>234</v>
      </c>
      <c r="Y29" s="809">
        <v>241</v>
      </c>
      <c r="Z29" s="809">
        <v>251</v>
      </c>
      <c r="AA29" s="809">
        <v>297</v>
      </c>
      <c r="AB29" s="809">
        <v>333</v>
      </c>
      <c r="AC29" s="809">
        <v>338</v>
      </c>
      <c r="AD29" s="809">
        <v>266</v>
      </c>
      <c r="AE29" s="809">
        <v>321</v>
      </c>
      <c r="AF29" s="809">
        <v>334</v>
      </c>
      <c r="AG29" s="3130">
        <v>525</v>
      </c>
      <c r="AH29" s="527">
        <v>549</v>
      </c>
    </row>
    <row r="30" spans="2:34" ht="18" customHeight="1">
      <c r="B30" s="2423" t="s">
        <v>111</v>
      </c>
      <c r="C30" s="591" t="s">
        <v>54</v>
      </c>
      <c r="D30" s="2697">
        <v>338926</v>
      </c>
      <c r="E30" s="1152">
        <v>439675</v>
      </c>
      <c r="F30" s="1152">
        <v>544610</v>
      </c>
      <c r="G30" s="1152">
        <v>638571</v>
      </c>
      <c r="H30" s="1152">
        <v>717188</v>
      </c>
      <c r="I30" s="1152">
        <v>800259</v>
      </c>
      <c r="J30" s="1152">
        <v>814864</v>
      </c>
      <c r="K30" s="263">
        <v>843684</v>
      </c>
      <c r="L30" s="263">
        <v>873258</v>
      </c>
      <c r="M30" s="263">
        <v>964121</v>
      </c>
      <c r="N30" s="263">
        <v>1005814</v>
      </c>
      <c r="O30" s="263">
        <v>1098972</v>
      </c>
      <c r="P30" s="263">
        <v>1234666</v>
      </c>
      <c r="Q30" s="263">
        <v>1358000</v>
      </c>
      <c r="R30" s="263">
        <v>1388857</v>
      </c>
      <c r="S30" s="1094">
        <v>1476847</v>
      </c>
      <c r="T30" s="263">
        <v>1599707</v>
      </c>
      <c r="U30" s="263">
        <v>1634962</v>
      </c>
      <c r="V30" s="403">
        <v>1619473</v>
      </c>
      <c r="W30" s="403">
        <v>1703219</v>
      </c>
      <c r="X30" s="2727">
        <v>1772145</v>
      </c>
      <c r="Y30" s="809">
        <v>1810971</v>
      </c>
      <c r="Z30" s="809">
        <v>1940542</v>
      </c>
      <c r="AA30" s="809">
        <v>2104148</v>
      </c>
      <c r="AB30" s="809">
        <v>2229592</v>
      </c>
      <c r="AC30" s="809">
        <v>2230381</v>
      </c>
      <c r="AD30" s="809">
        <v>2576305</v>
      </c>
      <c r="AE30" s="809">
        <v>3048641</v>
      </c>
      <c r="AF30" s="809">
        <v>3219319</v>
      </c>
      <c r="AG30" s="3130">
        <v>3524528</v>
      </c>
      <c r="AH30" s="527">
        <v>3803021</v>
      </c>
    </row>
    <row r="31" spans="2:34" ht="18" customHeight="1">
      <c r="B31" s="2423" t="s">
        <v>315</v>
      </c>
      <c r="C31" s="591" t="s">
        <v>54</v>
      </c>
      <c r="D31" s="2697">
        <v>270126</v>
      </c>
      <c r="E31" s="1152">
        <v>344905</v>
      </c>
      <c r="F31" s="1152">
        <v>419931</v>
      </c>
      <c r="G31" s="1152">
        <v>484948</v>
      </c>
      <c r="H31" s="1152">
        <v>544500</v>
      </c>
      <c r="I31" s="1152">
        <v>614597</v>
      </c>
      <c r="J31" s="1152">
        <v>652770</v>
      </c>
      <c r="K31" s="263">
        <v>692591</v>
      </c>
      <c r="L31" s="263">
        <v>712513</v>
      </c>
      <c r="M31" s="263">
        <v>772069</v>
      </c>
      <c r="N31" s="263">
        <v>806089</v>
      </c>
      <c r="O31" s="263">
        <v>863300</v>
      </c>
      <c r="P31" s="263">
        <v>932329</v>
      </c>
      <c r="Q31" s="263">
        <v>1038542</v>
      </c>
      <c r="R31" s="263">
        <v>1103302</v>
      </c>
      <c r="S31" s="1094">
        <v>1176138</v>
      </c>
      <c r="T31" s="263">
        <v>1250245</v>
      </c>
      <c r="U31" s="263">
        <v>1297504</v>
      </c>
      <c r="V31" s="403">
        <v>1306200</v>
      </c>
      <c r="W31" s="403">
        <v>1347034</v>
      </c>
      <c r="X31" s="2727">
        <v>1395725</v>
      </c>
      <c r="Y31" s="809">
        <v>1436150</v>
      </c>
      <c r="Z31" s="809">
        <v>1543009</v>
      </c>
      <c r="AA31" s="809">
        <v>1643622</v>
      </c>
      <c r="AB31" s="809">
        <v>1750431</v>
      </c>
      <c r="AC31" s="809">
        <v>1785223</v>
      </c>
      <c r="AD31" s="809">
        <v>1995810</v>
      </c>
      <c r="AE31" s="809">
        <v>2364610</v>
      </c>
      <c r="AF31" s="809">
        <v>2615893</v>
      </c>
      <c r="AG31" s="3130">
        <v>2855663</v>
      </c>
      <c r="AH31" s="527">
        <v>3089865</v>
      </c>
    </row>
    <row r="32" spans="2:34" ht="18" customHeight="1">
      <c r="B32" s="610" t="s">
        <v>209</v>
      </c>
      <c r="C32" s="603"/>
      <c r="D32" s="2697"/>
      <c r="E32" s="1152"/>
      <c r="F32" s="1152"/>
      <c r="G32" s="1152"/>
      <c r="H32" s="1152"/>
      <c r="I32" s="1152"/>
      <c r="J32" s="1152"/>
      <c r="K32" s="263"/>
      <c r="L32" s="263"/>
      <c r="M32" s="263"/>
      <c r="N32" s="263"/>
      <c r="O32" s="263"/>
      <c r="P32" s="263"/>
      <c r="Q32" s="263"/>
      <c r="R32" s="263"/>
      <c r="S32" s="1094"/>
      <c r="T32" s="263"/>
      <c r="U32" s="263"/>
      <c r="V32" s="403"/>
      <c r="W32" s="403"/>
      <c r="X32" s="2727"/>
      <c r="Y32" s="809"/>
      <c r="Z32" s="809"/>
      <c r="AA32" s="809"/>
      <c r="AB32" s="809"/>
      <c r="AC32" s="809"/>
      <c r="AD32" s="809"/>
      <c r="AE32" s="809"/>
      <c r="AF32" s="809"/>
      <c r="AG32" s="3130"/>
      <c r="AH32" s="527"/>
    </row>
    <row r="33" spans="2:34" ht="18" customHeight="1">
      <c r="B33" s="607" t="s">
        <v>552</v>
      </c>
      <c r="C33" s="603" t="s">
        <v>54</v>
      </c>
      <c r="D33" s="2697">
        <v>201882</v>
      </c>
      <c r="E33" s="1152">
        <v>261956</v>
      </c>
      <c r="F33" s="1152">
        <v>321667</v>
      </c>
      <c r="G33" s="1152">
        <v>373712</v>
      </c>
      <c r="H33" s="1152">
        <v>419964</v>
      </c>
      <c r="I33" s="1152">
        <v>474338</v>
      </c>
      <c r="J33" s="1152">
        <v>501909</v>
      </c>
      <c r="K33" s="263">
        <v>535770</v>
      </c>
      <c r="L33" s="263">
        <v>546173</v>
      </c>
      <c r="M33" s="263">
        <v>594578</v>
      </c>
      <c r="N33" s="263">
        <v>616950</v>
      </c>
      <c r="O33" s="263">
        <v>656495</v>
      </c>
      <c r="P33" s="263">
        <v>706411</v>
      </c>
      <c r="Q33" s="263">
        <v>787058</v>
      </c>
      <c r="R33" s="263">
        <v>833353</v>
      </c>
      <c r="S33" s="1094">
        <v>885484</v>
      </c>
      <c r="T33" s="263">
        <v>952987</v>
      </c>
      <c r="U33" s="263">
        <v>990899</v>
      </c>
      <c r="V33" s="403">
        <v>991687</v>
      </c>
      <c r="W33" s="403">
        <v>1021933</v>
      </c>
      <c r="X33" s="2727">
        <v>1058512</v>
      </c>
      <c r="Y33" s="809">
        <v>1089015</v>
      </c>
      <c r="Z33" s="809">
        <v>1177285</v>
      </c>
      <c r="AA33" s="809">
        <v>1249566</v>
      </c>
      <c r="AB33" s="809">
        <v>1318992</v>
      </c>
      <c r="AC33" s="809">
        <v>1318380</v>
      </c>
      <c r="AD33" s="809">
        <v>1479218</v>
      </c>
      <c r="AE33" s="809">
        <v>1772069</v>
      </c>
      <c r="AF33" s="809">
        <v>1934063</v>
      </c>
      <c r="AG33" s="3130">
        <v>2056557</v>
      </c>
      <c r="AH33" s="527">
        <v>2215782</v>
      </c>
    </row>
    <row r="34" spans="2:34" ht="25.5" customHeight="1">
      <c r="B34" s="607" t="s">
        <v>422</v>
      </c>
      <c r="C34" s="603" t="s">
        <v>54</v>
      </c>
      <c r="D34" s="2697">
        <v>65188</v>
      </c>
      <c r="E34" s="1152">
        <v>79945</v>
      </c>
      <c r="F34" s="1152">
        <v>94528</v>
      </c>
      <c r="G34" s="1152">
        <v>107465</v>
      </c>
      <c r="H34" s="1152">
        <v>120585</v>
      </c>
      <c r="I34" s="1152">
        <v>135206</v>
      </c>
      <c r="J34" s="1152">
        <v>145686</v>
      </c>
      <c r="K34" s="263">
        <v>151247</v>
      </c>
      <c r="L34" s="263">
        <v>160184</v>
      </c>
      <c r="M34" s="263">
        <v>170918</v>
      </c>
      <c r="N34" s="263">
        <v>181615</v>
      </c>
      <c r="O34" s="263">
        <v>198266</v>
      </c>
      <c r="P34" s="263">
        <v>216080</v>
      </c>
      <c r="Q34" s="263">
        <v>240357</v>
      </c>
      <c r="R34" s="263">
        <v>257352</v>
      </c>
      <c r="S34" s="1094">
        <v>276065</v>
      </c>
      <c r="T34" s="263">
        <v>282726</v>
      </c>
      <c r="U34" s="263">
        <v>292144</v>
      </c>
      <c r="V34" s="403">
        <v>300216</v>
      </c>
      <c r="W34" s="403">
        <v>311904</v>
      </c>
      <c r="X34" s="2727">
        <v>324003</v>
      </c>
      <c r="Y34" s="809">
        <v>332543</v>
      </c>
      <c r="Z34" s="809">
        <v>350781</v>
      </c>
      <c r="AA34" s="809">
        <v>375176</v>
      </c>
      <c r="AB34" s="809">
        <v>412303</v>
      </c>
      <c r="AC34" s="809">
        <v>445105</v>
      </c>
      <c r="AD34" s="809">
        <v>492997</v>
      </c>
      <c r="AE34" s="809">
        <v>561847</v>
      </c>
      <c r="AF34" s="809">
        <v>647134</v>
      </c>
      <c r="AG34" s="3130">
        <v>760645</v>
      </c>
      <c r="AH34" s="527">
        <v>833867</v>
      </c>
    </row>
    <row r="35" spans="2:34" ht="18" customHeight="1">
      <c r="B35" s="604" t="s">
        <v>294</v>
      </c>
      <c r="C35" s="591" t="s">
        <v>54</v>
      </c>
      <c r="D35" s="2697">
        <v>68800</v>
      </c>
      <c r="E35" s="1152">
        <v>94770</v>
      </c>
      <c r="F35" s="1152">
        <v>124679</v>
      </c>
      <c r="G35" s="1152">
        <v>153623</v>
      </c>
      <c r="H35" s="1152">
        <v>172688</v>
      </c>
      <c r="I35" s="1152">
        <v>185662</v>
      </c>
      <c r="J35" s="1152">
        <v>162094</v>
      </c>
      <c r="K35" s="263">
        <v>151093</v>
      </c>
      <c r="L35" s="263">
        <v>160745</v>
      </c>
      <c r="M35" s="263">
        <v>192052</v>
      </c>
      <c r="N35" s="263">
        <v>199725</v>
      </c>
      <c r="O35" s="263">
        <v>235672</v>
      </c>
      <c r="P35" s="263">
        <v>302337</v>
      </c>
      <c r="Q35" s="263">
        <v>319458</v>
      </c>
      <c r="R35" s="263">
        <v>285555</v>
      </c>
      <c r="S35" s="1094">
        <v>300709</v>
      </c>
      <c r="T35" s="263">
        <v>349462</v>
      </c>
      <c r="U35" s="263">
        <v>337458</v>
      </c>
      <c r="V35" s="403">
        <v>313273</v>
      </c>
      <c r="W35" s="403">
        <v>356185</v>
      </c>
      <c r="X35" s="2727">
        <v>376420</v>
      </c>
      <c r="Y35" s="809">
        <v>374821</v>
      </c>
      <c r="Z35" s="809">
        <v>397533</v>
      </c>
      <c r="AA35" s="809">
        <v>460526</v>
      </c>
      <c r="AB35" s="809">
        <v>479161</v>
      </c>
      <c r="AC35" s="809">
        <v>445158</v>
      </c>
      <c r="AD35" s="809">
        <v>580495</v>
      </c>
      <c r="AE35" s="809">
        <v>684031</v>
      </c>
      <c r="AF35" s="809">
        <v>603426</v>
      </c>
      <c r="AG35" s="3130">
        <v>668865</v>
      </c>
      <c r="AH35" s="527">
        <v>713156</v>
      </c>
    </row>
    <row r="36" spans="2:34" ht="18" customHeight="1">
      <c r="B36" s="610" t="s">
        <v>209</v>
      </c>
      <c r="C36" s="591"/>
      <c r="D36" s="2697"/>
      <c r="E36" s="1152"/>
      <c r="F36" s="1152"/>
      <c r="G36" s="1152"/>
      <c r="H36" s="1152"/>
      <c r="I36" s="1152"/>
      <c r="J36" s="1152"/>
      <c r="K36" s="263"/>
      <c r="L36" s="263"/>
      <c r="M36" s="263"/>
      <c r="N36" s="263"/>
      <c r="O36" s="263"/>
      <c r="P36" s="263"/>
      <c r="Q36" s="263"/>
      <c r="R36" s="263"/>
      <c r="S36" s="1094"/>
      <c r="T36" s="263"/>
      <c r="U36" s="263"/>
      <c r="V36" s="403"/>
      <c r="W36" s="403"/>
      <c r="X36" s="2727"/>
      <c r="Y36" s="809"/>
      <c r="Z36" s="809"/>
      <c r="AA36" s="809"/>
      <c r="AB36" s="809"/>
      <c r="AC36" s="809"/>
      <c r="AD36" s="809"/>
      <c r="AE36" s="809"/>
      <c r="AF36" s="809"/>
      <c r="AG36" s="3130"/>
      <c r="AH36" s="527"/>
    </row>
    <row r="37" spans="2:34" ht="18" customHeight="1">
      <c r="B37" s="637" t="s">
        <v>553</v>
      </c>
      <c r="C37" s="591" t="s">
        <v>54</v>
      </c>
      <c r="D37" s="2697">
        <v>61068</v>
      </c>
      <c r="E37" s="1152">
        <v>84884</v>
      </c>
      <c r="F37" s="1152">
        <v>116635</v>
      </c>
      <c r="G37" s="1152">
        <v>146224</v>
      </c>
      <c r="H37" s="1152">
        <v>164726</v>
      </c>
      <c r="I37" s="1152">
        <v>178993</v>
      </c>
      <c r="J37" s="1152">
        <v>161504</v>
      </c>
      <c r="K37" s="263">
        <v>151083</v>
      </c>
      <c r="L37" s="263">
        <v>155133</v>
      </c>
      <c r="M37" s="263">
        <v>174341</v>
      </c>
      <c r="N37" s="263">
        <v>189869</v>
      </c>
      <c r="O37" s="263">
        <v>222053</v>
      </c>
      <c r="P37" s="263">
        <v>269914</v>
      </c>
      <c r="Q37" s="263">
        <v>299619</v>
      </c>
      <c r="R37" s="263">
        <v>297676</v>
      </c>
      <c r="S37" s="1094">
        <v>282713</v>
      </c>
      <c r="T37" s="263">
        <v>319013</v>
      </c>
      <c r="U37" s="263">
        <v>315100</v>
      </c>
      <c r="V37" s="403">
        <v>307917</v>
      </c>
      <c r="W37" s="403">
        <v>341777</v>
      </c>
      <c r="X37" s="2727">
        <v>366275</v>
      </c>
      <c r="Y37" s="809">
        <v>342348</v>
      </c>
      <c r="Z37" s="809">
        <v>348928</v>
      </c>
      <c r="AA37" s="809">
        <v>402796</v>
      </c>
      <c r="AB37" s="809">
        <v>443016</v>
      </c>
      <c r="AC37" s="809">
        <v>434716</v>
      </c>
      <c r="AD37" s="809">
        <v>450540</v>
      </c>
      <c r="AE37" s="809">
        <v>509661</v>
      </c>
      <c r="AF37" s="809">
        <v>611378</v>
      </c>
      <c r="AG37" s="3130">
        <v>630822</v>
      </c>
      <c r="AH37" s="527">
        <v>669586</v>
      </c>
    </row>
    <row r="38" spans="2:34" ht="18" customHeight="1">
      <c r="B38" s="637" t="s">
        <v>554</v>
      </c>
      <c r="C38" s="591" t="s">
        <v>54</v>
      </c>
      <c r="D38" s="2697">
        <v>7654</v>
      </c>
      <c r="E38" s="1152">
        <v>9801</v>
      </c>
      <c r="F38" s="1152">
        <v>7929</v>
      </c>
      <c r="G38" s="1152">
        <v>7276</v>
      </c>
      <c r="H38" s="1152">
        <v>7865</v>
      </c>
      <c r="I38" s="1152">
        <v>6563</v>
      </c>
      <c r="J38" s="1152">
        <v>456</v>
      </c>
      <c r="K38" s="263">
        <v>-176</v>
      </c>
      <c r="L38" s="263">
        <v>5363</v>
      </c>
      <c r="M38" s="263">
        <v>17454</v>
      </c>
      <c r="N38" s="263">
        <v>9570</v>
      </c>
      <c r="O38" s="263">
        <v>13435</v>
      </c>
      <c r="P38" s="263">
        <v>32224</v>
      </c>
      <c r="Q38" s="263">
        <v>19625</v>
      </c>
      <c r="R38" s="1152">
        <v>-12313</v>
      </c>
      <c r="S38" s="1094">
        <v>17790</v>
      </c>
      <c r="T38" s="263">
        <v>30264</v>
      </c>
      <c r="U38" s="263">
        <v>22156</v>
      </c>
      <c r="V38" s="403">
        <v>5185</v>
      </c>
      <c r="W38" s="403">
        <v>14237</v>
      </c>
      <c r="X38" s="2727">
        <v>9974</v>
      </c>
      <c r="Y38" s="809">
        <v>32349</v>
      </c>
      <c r="Z38" s="809">
        <v>48231</v>
      </c>
      <c r="AA38" s="809">
        <v>57324</v>
      </c>
      <c r="AB38" s="809">
        <v>35753</v>
      </c>
      <c r="AC38" s="809">
        <v>9853</v>
      </c>
      <c r="AD38" s="809">
        <v>129455</v>
      </c>
      <c r="AE38" s="809">
        <v>173894</v>
      </c>
      <c r="AF38" s="809">
        <v>-8382</v>
      </c>
      <c r="AG38" s="3130">
        <v>37512</v>
      </c>
      <c r="AH38" s="3139">
        <v>42931</v>
      </c>
    </row>
    <row r="39" spans="2:34" ht="18" customHeight="1">
      <c r="B39" s="2423" t="s">
        <v>112</v>
      </c>
      <c r="C39" s="591" t="s">
        <v>54</v>
      </c>
      <c r="D39" s="2697">
        <v>79161</v>
      </c>
      <c r="E39" s="1152">
        <v>95316</v>
      </c>
      <c r="F39" s="1152">
        <v>121936</v>
      </c>
      <c r="G39" s="1152">
        <v>157535</v>
      </c>
      <c r="H39" s="1152">
        <v>162507</v>
      </c>
      <c r="I39" s="1152">
        <v>203501</v>
      </c>
      <c r="J39" s="1152">
        <v>212482</v>
      </c>
      <c r="K39" s="263">
        <v>233212</v>
      </c>
      <c r="L39" s="263">
        <v>282529</v>
      </c>
      <c r="M39" s="263">
        <v>319278</v>
      </c>
      <c r="N39" s="263">
        <v>342939</v>
      </c>
      <c r="O39" s="263">
        <v>404212</v>
      </c>
      <c r="P39" s="263">
        <v>457587</v>
      </c>
      <c r="Q39" s="1094">
        <v>486085</v>
      </c>
      <c r="R39" s="1094">
        <v>509044</v>
      </c>
      <c r="S39" s="1094">
        <v>575106</v>
      </c>
      <c r="T39" s="1094">
        <v>661829</v>
      </c>
      <c r="U39" s="1094">
        <v>714158</v>
      </c>
      <c r="V39" s="403">
        <v>749562</v>
      </c>
      <c r="W39" s="403">
        <v>790459</v>
      </c>
      <c r="X39" s="2727">
        <v>853420</v>
      </c>
      <c r="Y39" s="809">
        <v>931234</v>
      </c>
      <c r="Z39" s="809">
        <v>1032215</v>
      </c>
      <c r="AA39" s="809">
        <v>1121740</v>
      </c>
      <c r="AB39" s="809">
        <v>1217425</v>
      </c>
      <c r="AC39" s="809">
        <v>1238965</v>
      </c>
      <c r="AD39" s="809">
        <v>1518076</v>
      </c>
      <c r="AE39" s="809">
        <v>1933458</v>
      </c>
      <c r="AF39" s="809">
        <v>1976804</v>
      </c>
      <c r="AG39" s="3130">
        <v>1906945</v>
      </c>
      <c r="AH39" s="527">
        <v>1956850</v>
      </c>
    </row>
    <row r="40" spans="2:34" ht="18" customHeight="1">
      <c r="B40" s="632" t="s">
        <v>113</v>
      </c>
      <c r="C40" s="591" t="s">
        <v>54</v>
      </c>
      <c r="D40" s="2697">
        <v>71706</v>
      </c>
      <c r="E40" s="1152">
        <v>101423</v>
      </c>
      <c r="F40" s="1152">
        <v>142207</v>
      </c>
      <c r="G40" s="1152">
        <v>186930</v>
      </c>
      <c r="H40" s="1152">
        <v>202492</v>
      </c>
      <c r="I40" s="1152">
        <v>252091</v>
      </c>
      <c r="J40" s="1152">
        <v>242041</v>
      </c>
      <c r="K40" s="263">
        <v>262136</v>
      </c>
      <c r="L40" s="263">
        <v>305786</v>
      </c>
      <c r="M40" s="263">
        <v>346060</v>
      </c>
      <c r="N40" s="263">
        <v>355460</v>
      </c>
      <c r="O40" s="263">
        <v>429809</v>
      </c>
      <c r="P40" s="263">
        <v>502823</v>
      </c>
      <c r="Q40" s="1094">
        <v>553666</v>
      </c>
      <c r="R40" s="1094">
        <v>522257</v>
      </c>
      <c r="S40" s="1094">
        <v>610303</v>
      </c>
      <c r="T40" s="1094">
        <v>697601</v>
      </c>
      <c r="U40" s="1094">
        <v>726878</v>
      </c>
      <c r="V40" s="403">
        <v>731267</v>
      </c>
      <c r="W40" s="403">
        <v>783493</v>
      </c>
      <c r="X40" s="2727">
        <v>816001</v>
      </c>
      <c r="Y40" s="809">
        <v>876245</v>
      </c>
      <c r="Z40" s="809">
        <v>975921</v>
      </c>
      <c r="AA40" s="809">
        <v>1078301</v>
      </c>
      <c r="AB40" s="809">
        <v>1133088</v>
      </c>
      <c r="AC40" s="809">
        <v>1106437</v>
      </c>
      <c r="AD40" s="809">
        <v>1432863</v>
      </c>
      <c r="AE40" s="809">
        <v>1881249</v>
      </c>
      <c r="AF40" s="809">
        <v>1780849</v>
      </c>
      <c r="AG40" s="3130">
        <v>1761942</v>
      </c>
      <c r="AH40" s="527">
        <v>1847198</v>
      </c>
    </row>
    <row r="41" spans="2:34" ht="18" customHeight="1">
      <c r="B41" s="604" t="s">
        <v>881</v>
      </c>
      <c r="C41" s="576" t="s">
        <v>572</v>
      </c>
      <c r="D41" s="2697">
        <v>9050</v>
      </c>
      <c r="E41" s="1152">
        <v>11324</v>
      </c>
      <c r="F41" s="1152">
        <v>13693</v>
      </c>
      <c r="G41" s="1152">
        <v>15912</v>
      </c>
      <c r="H41" s="1152">
        <v>17695</v>
      </c>
      <c r="I41" s="1152">
        <v>19648</v>
      </c>
      <c r="J41" s="1152">
        <v>20530</v>
      </c>
      <c r="K41" s="263">
        <v>21311</v>
      </c>
      <c r="L41" s="263">
        <v>22254</v>
      </c>
      <c r="M41" s="263">
        <v>24551</v>
      </c>
      <c r="N41" s="263">
        <v>26029</v>
      </c>
      <c r="O41" s="263">
        <v>28149</v>
      </c>
      <c r="P41" s="263">
        <v>31206</v>
      </c>
      <c r="Q41" s="1094">
        <v>33855</v>
      </c>
      <c r="R41" s="1094">
        <v>35747</v>
      </c>
      <c r="S41" s="2729">
        <v>37896</v>
      </c>
      <c r="T41" s="1094">
        <v>41101</v>
      </c>
      <c r="U41" s="1094">
        <v>42624</v>
      </c>
      <c r="V41" s="403">
        <v>43063</v>
      </c>
      <c r="W41" s="403">
        <v>44998</v>
      </c>
      <c r="X41" s="2727">
        <v>47643</v>
      </c>
      <c r="Y41" s="809">
        <v>49160</v>
      </c>
      <c r="Z41" s="809">
        <v>52601</v>
      </c>
      <c r="AA41" s="809">
        <v>56581</v>
      </c>
      <c r="AB41" s="809">
        <v>60976</v>
      </c>
      <c r="AC41" s="809">
        <v>63577</v>
      </c>
      <c r="AD41" s="809">
        <v>71985</v>
      </c>
      <c r="AE41" s="809">
        <v>82079</v>
      </c>
      <c r="AF41" s="809">
        <v>90759</v>
      </c>
      <c r="AG41" s="3130">
        <v>97786</v>
      </c>
      <c r="AH41" s="527">
        <v>104648</v>
      </c>
    </row>
    <row r="42" spans="2:34" ht="28.8">
      <c r="B42" s="604" t="s">
        <v>882</v>
      </c>
      <c r="C42" s="605"/>
      <c r="D42" s="2697">
        <v>43</v>
      </c>
      <c r="E42" s="1152">
        <v>45</v>
      </c>
      <c r="F42" s="1152">
        <v>46</v>
      </c>
      <c r="G42" s="1152">
        <v>47</v>
      </c>
      <c r="H42" s="1152">
        <v>48</v>
      </c>
      <c r="I42" s="1152">
        <v>47</v>
      </c>
      <c r="J42" s="386">
        <v>47</v>
      </c>
      <c r="K42" s="386">
        <v>48</v>
      </c>
      <c r="L42" s="386">
        <v>48</v>
      </c>
      <c r="M42" s="386">
        <v>50</v>
      </c>
      <c r="N42" s="386">
        <v>50</v>
      </c>
      <c r="O42" s="386">
        <v>51</v>
      </c>
      <c r="P42" s="386">
        <v>53</v>
      </c>
      <c r="Q42" s="386">
        <v>55</v>
      </c>
      <c r="R42" s="386">
        <v>59</v>
      </c>
      <c r="S42" s="386">
        <v>63</v>
      </c>
      <c r="T42" s="386">
        <v>65</v>
      </c>
      <c r="U42" s="386">
        <v>67</v>
      </c>
      <c r="V42" s="386">
        <v>66</v>
      </c>
      <c r="W42" s="546">
        <v>67</v>
      </c>
      <c r="X42" s="546">
        <v>69</v>
      </c>
      <c r="Y42" s="546">
        <v>69</v>
      </c>
      <c r="Z42" s="1132">
        <v>69</v>
      </c>
      <c r="AA42" s="1132">
        <v>71</v>
      </c>
      <c r="AB42" s="1132">
        <v>74</v>
      </c>
      <c r="AC42" s="1132">
        <v>78</v>
      </c>
      <c r="AD42" s="1898" t="s">
        <v>34</v>
      </c>
      <c r="AE42" s="1898" t="s">
        <v>34</v>
      </c>
      <c r="AF42" s="1898" t="s">
        <v>34</v>
      </c>
      <c r="AG42" s="1898" t="s">
        <v>34</v>
      </c>
      <c r="AH42" s="2730" t="s">
        <v>34</v>
      </c>
    </row>
    <row r="43" spans="2:34" ht="31.2">
      <c r="B43" s="604" t="s">
        <v>883</v>
      </c>
      <c r="C43" s="605"/>
      <c r="D43" s="2697">
        <v>44</v>
      </c>
      <c r="E43" s="1152">
        <v>46</v>
      </c>
      <c r="F43" s="1152">
        <v>47</v>
      </c>
      <c r="G43" s="1152">
        <v>48</v>
      </c>
      <c r="H43" s="1152">
        <v>49</v>
      </c>
      <c r="I43" s="1152">
        <v>48</v>
      </c>
      <c r="J43" s="386">
        <v>48</v>
      </c>
      <c r="K43" s="386">
        <v>49</v>
      </c>
      <c r="L43" s="386">
        <v>50</v>
      </c>
      <c r="M43" s="386">
        <v>52</v>
      </c>
      <c r="N43" s="386">
        <v>52</v>
      </c>
      <c r="O43" s="386">
        <v>52</v>
      </c>
      <c r="P43" s="386">
        <v>54</v>
      </c>
      <c r="Q43" s="386">
        <v>56</v>
      </c>
      <c r="R43" s="386">
        <v>60</v>
      </c>
      <c r="S43" s="1154">
        <v>63</v>
      </c>
      <c r="T43" s="386">
        <v>66</v>
      </c>
      <c r="U43" s="386">
        <v>67</v>
      </c>
      <c r="V43" s="386">
        <v>67</v>
      </c>
      <c r="W43" s="546">
        <v>68</v>
      </c>
      <c r="X43" s="546">
        <v>70</v>
      </c>
      <c r="Y43" s="1132">
        <v>69</v>
      </c>
      <c r="Z43" s="2840">
        <v>70</v>
      </c>
      <c r="AA43" s="546">
        <v>72</v>
      </c>
      <c r="AB43" s="1132">
        <v>74</v>
      </c>
      <c r="AC43" s="1132">
        <v>79</v>
      </c>
      <c r="AD43" s="1132">
        <v>79</v>
      </c>
      <c r="AE43" s="1132">
        <v>78</v>
      </c>
      <c r="AF43" s="1132" t="s">
        <v>892</v>
      </c>
      <c r="AG43" s="1132" t="s">
        <v>949</v>
      </c>
      <c r="AH43" s="2841">
        <v>81</v>
      </c>
    </row>
    <row r="44" spans="2:34" ht="18" customHeight="1">
      <c r="B44" s="615" t="s">
        <v>879</v>
      </c>
      <c r="C44" s="605" t="s">
        <v>33</v>
      </c>
      <c r="D44" s="2731" t="s">
        <v>34</v>
      </c>
      <c r="E44" s="2732">
        <v>106.1</v>
      </c>
      <c r="F44" s="2732">
        <v>106.4</v>
      </c>
      <c r="G44" s="2732">
        <v>104.6</v>
      </c>
      <c r="H44" s="2732">
        <v>104.7</v>
      </c>
      <c r="I44" s="2732">
        <v>104.7</v>
      </c>
      <c r="J44" s="2733">
        <v>101.2</v>
      </c>
      <c r="K44" s="2733">
        <v>101.9</v>
      </c>
      <c r="L44" s="254">
        <v>103.5</v>
      </c>
      <c r="M44" s="254">
        <v>105.1</v>
      </c>
      <c r="N44" s="254">
        <v>103.3</v>
      </c>
      <c r="O44" s="254">
        <v>106.2</v>
      </c>
      <c r="P44" s="254">
        <v>106.8</v>
      </c>
      <c r="Q44" s="254">
        <v>104.4</v>
      </c>
      <c r="R44" s="254">
        <v>102.6</v>
      </c>
      <c r="S44" s="1193">
        <v>103.2</v>
      </c>
      <c r="T44" s="254">
        <v>105.3</v>
      </c>
      <c r="U44" s="254">
        <v>101.5</v>
      </c>
      <c r="V44" s="306">
        <v>100.7</v>
      </c>
      <c r="W44" s="306">
        <v>103.9</v>
      </c>
      <c r="X44" s="334">
        <v>104.4</v>
      </c>
      <c r="Y44" s="2920">
        <v>103</v>
      </c>
      <c r="Z44" s="2923">
        <v>105.2</v>
      </c>
      <c r="AA44" s="2920">
        <v>106.2</v>
      </c>
      <c r="AB44" s="2920">
        <v>104.6</v>
      </c>
      <c r="AC44" s="2920">
        <v>98</v>
      </c>
      <c r="AD44" s="2920">
        <v>106.9</v>
      </c>
      <c r="AE44" s="2920">
        <v>105.3</v>
      </c>
      <c r="AF44" s="3105">
        <v>100.2</v>
      </c>
      <c r="AG44" s="3131">
        <v>103.2</v>
      </c>
      <c r="AH44" s="2058">
        <v>103.6</v>
      </c>
    </row>
    <row r="45" spans="2:34" ht="18" customHeight="1">
      <c r="B45" s="632"/>
      <c r="C45" s="605" t="s">
        <v>114</v>
      </c>
      <c r="D45" s="2734">
        <v>100</v>
      </c>
      <c r="E45" s="2732">
        <v>106.1</v>
      </c>
      <c r="F45" s="2732">
        <v>112.9</v>
      </c>
      <c r="G45" s="2732">
        <v>118.1</v>
      </c>
      <c r="H45" s="2732">
        <v>123.7</v>
      </c>
      <c r="I45" s="2732">
        <v>129.5</v>
      </c>
      <c r="J45" s="2732">
        <v>131.1</v>
      </c>
      <c r="K45" s="2732">
        <v>133.6</v>
      </c>
      <c r="L45" s="2732">
        <v>138.30000000000001</v>
      </c>
      <c r="M45" s="2732">
        <v>145.4</v>
      </c>
      <c r="N45" s="2732">
        <v>150.19999999999999</v>
      </c>
      <c r="O45" s="2732">
        <v>159.5</v>
      </c>
      <c r="P45" s="2732">
        <v>170.3</v>
      </c>
      <c r="Q45" s="2732">
        <v>177.8</v>
      </c>
      <c r="R45" s="2732">
        <v>182.4</v>
      </c>
      <c r="S45" s="2732">
        <v>188.2</v>
      </c>
      <c r="T45" s="2732">
        <v>198.2</v>
      </c>
      <c r="U45" s="2732">
        <v>201.2</v>
      </c>
      <c r="V45" s="2732">
        <v>202.6</v>
      </c>
      <c r="W45" s="2732">
        <v>210.5</v>
      </c>
      <c r="X45" s="2732">
        <v>219.8</v>
      </c>
      <c r="Y45" s="2732">
        <v>226.4</v>
      </c>
      <c r="Z45" s="2732">
        <v>238.2</v>
      </c>
      <c r="AA45" s="2732">
        <v>253</v>
      </c>
      <c r="AB45" s="2735">
        <v>264.60000000000002</v>
      </c>
      <c r="AC45" s="832">
        <v>259.3</v>
      </c>
      <c r="AD45" s="832">
        <v>277.2</v>
      </c>
      <c r="AE45" s="832">
        <v>291.89999999999998</v>
      </c>
      <c r="AF45" s="832">
        <v>292.5</v>
      </c>
      <c r="AG45" s="3132">
        <v>301.89999999999998</v>
      </c>
      <c r="AH45" s="2301">
        <v>312.8</v>
      </c>
    </row>
    <row r="46" spans="2:34" ht="18" customHeight="1">
      <c r="B46" s="632"/>
      <c r="C46" s="605" t="s">
        <v>823</v>
      </c>
      <c r="D46" s="2736" t="s">
        <v>34</v>
      </c>
      <c r="E46" s="2737" t="s">
        <v>34</v>
      </c>
      <c r="F46" s="2737" t="s">
        <v>34</v>
      </c>
      <c r="G46" s="2737" t="s">
        <v>34</v>
      </c>
      <c r="H46" s="2737" t="s">
        <v>34</v>
      </c>
      <c r="I46" s="253">
        <v>100</v>
      </c>
      <c r="J46" s="2733">
        <v>101.2</v>
      </c>
      <c r="K46" s="2733">
        <v>103.1</v>
      </c>
      <c r="L46" s="2733">
        <v>106.7</v>
      </c>
      <c r="M46" s="2733">
        <v>112.1</v>
      </c>
      <c r="N46" s="2733">
        <v>115.8</v>
      </c>
      <c r="O46" s="2733">
        <v>123</v>
      </c>
      <c r="P46" s="2733">
        <v>131.4</v>
      </c>
      <c r="Q46" s="2733">
        <v>137.19999999999999</v>
      </c>
      <c r="R46" s="2733">
        <v>140.80000000000001</v>
      </c>
      <c r="S46" s="2733">
        <v>145.30000000000001</v>
      </c>
      <c r="T46" s="2733">
        <v>153</v>
      </c>
      <c r="U46" s="2733">
        <v>155.30000000000001</v>
      </c>
      <c r="V46" s="2733">
        <v>156.4</v>
      </c>
      <c r="W46" s="2733">
        <v>162.5</v>
      </c>
      <c r="X46" s="2733">
        <v>169.7</v>
      </c>
      <c r="Y46" s="2733">
        <v>174.8</v>
      </c>
      <c r="Z46" s="2733">
        <v>183.9</v>
      </c>
      <c r="AA46" s="2733">
        <v>195.3</v>
      </c>
      <c r="AB46" s="2738">
        <v>204.3</v>
      </c>
      <c r="AC46" s="2738">
        <v>200.2</v>
      </c>
      <c r="AD46" s="2738">
        <v>214</v>
      </c>
      <c r="AE46" s="2738">
        <v>225.3</v>
      </c>
      <c r="AF46" s="2738">
        <v>225.8</v>
      </c>
      <c r="AG46" s="3133">
        <v>233</v>
      </c>
      <c r="AH46" s="3107">
        <v>241.4</v>
      </c>
    </row>
    <row r="47" spans="2:34" ht="18" customHeight="1">
      <c r="B47" s="632"/>
      <c r="C47" s="605" t="s">
        <v>824</v>
      </c>
      <c r="D47" s="2736" t="s">
        <v>34</v>
      </c>
      <c r="E47" s="2737" t="s">
        <v>34</v>
      </c>
      <c r="F47" s="2737" t="s">
        <v>34</v>
      </c>
      <c r="G47" s="2737" t="s">
        <v>34</v>
      </c>
      <c r="H47" s="2737" t="s">
        <v>34</v>
      </c>
      <c r="I47" s="2737" t="s">
        <v>34</v>
      </c>
      <c r="J47" s="2737" t="s">
        <v>34</v>
      </c>
      <c r="K47" s="2737" t="s">
        <v>34</v>
      </c>
      <c r="L47" s="2737" t="s">
        <v>34</v>
      </c>
      <c r="M47" s="2737" t="s">
        <v>34</v>
      </c>
      <c r="N47" s="253">
        <v>100</v>
      </c>
      <c r="O47" s="254">
        <v>106.2</v>
      </c>
      <c r="P47" s="254">
        <v>113.4</v>
      </c>
      <c r="Q47" s="254">
        <v>118.4</v>
      </c>
      <c r="R47" s="254">
        <v>121.5</v>
      </c>
      <c r="S47" s="254">
        <v>125.4</v>
      </c>
      <c r="T47" s="254">
        <v>132</v>
      </c>
      <c r="U47" s="254">
        <v>134</v>
      </c>
      <c r="V47" s="254">
        <v>134.9</v>
      </c>
      <c r="W47" s="254">
        <v>140.19999999999999</v>
      </c>
      <c r="X47" s="254">
        <v>146.4</v>
      </c>
      <c r="Y47" s="254">
        <v>150.80000000000001</v>
      </c>
      <c r="Z47" s="254">
        <v>158.6</v>
      </c>
      <c r="AA47" s="254">
        <v>168.4</v>
      </c>
      <c r="AB47" s="2231">
        <v>176.1</v>
      </c>
      <c r="AC47" s="810">
        <v>172.6</v>
      </c>
      <c r="AD47" s="810">
        <v>184.5</v>
      </c>
      <c r="AE47" s="810">
        <v>194.3</v>
      </c>
      <c r="AF47" s="810">
        <v>194.7</v>
      </c>
      <c r="AG47" s="3134">
        <v>200.9</v>
      </c>
      <c r="AH47" s="2986">
        <v>208.1</v>
      </c>
    </row>
    <row r="48" spans="2:34" ht="18" customHeight="1">
      <c r="B48" s="632"/>
      <c r="C48" s="605" t="s">
        <v>825</v>
      </c>
      <c r="D48" s="2736" t="s">
        <v>34</v>
      </c>
      <c r="E48" s="2737" t="s">
        <v>34</v>
      </c>
      <c r="F48" s="2737" t="s">
        <v>34</v>
      </c>
      <c r="G48" s="2737" t="s">
        <v>34</v>
      </c>
      <c r="H48" s="2737" t="s">
        <v>34</v>
      </c>
      <c r="I48" s="2737" t="s">
        <v>34</v>
      </c>
      <c r="J48" s="2737" t="s">
        <v>34</v>
      </c>
      <c r="K48" s="2737" t="s">
        <v>34</v>
      </c>
      <c r="L48" s="2737" t="s">
        <v>34</v>
      </c>
      <c r="M48" s="2737" t="s">
        <v>34</v>
      </c>
      <c r="N48" s="2737" t="s">
        <v>34</v>
      </c>
      <c r="O48" s="2737" t="s">
        <v>34</v>
      </c>
      <c r="P48" s="2737" t="s">
        <v>34</v>
      </c>
      <c r="Q48" s="2737" t="s">
        <v>34</v>
      </c>
      <c r="R48" s="2737" t="s">
        <v>34</v>
      </c>
      <c r="S48" s="253">
        <v>100</v>
      </c>
      <c r="T48" s="253">
        <v>105.3</v>
      </c>
      <c r="U48" s="253">
        <v>106.9</v>
      </c>
      <c r="V48" s="253">
        <v>107.6</v>
      </c>
      <c r="W48" s="253">
        <v>111.8</v>
      </c>
      <c r="X48" s="253">
        <v>116.7</v>
      </c>
      <c r="Y48" s="253">
        <v>120.2</v>
      </c>
      <c r="Z48" s="253">
        <v>126.5</v>
      </c>
      <c r="AA48" s="253">
        <v>134.30000000000001</v>
      </c>
      <c r="AB48" s="810">
        <v>140.5</v>
      </c>
      <c r="AC48" s="810">
        <v>137.69999999999999</v>
      </c>
      <c r="AD48" s="810">
        <v>147.19999999999999</v>
      </c>
      <c r="AE48" s="810">
        <v>155</v>
      </c>
      <c r="AF48" s="810">
        <v>155.30000000000001</v>
      </c>
      <c r="AG48" s="3134">
        <v>160.30000000000001</v>
      </c>
      <c r="AH48" s="2986">
        <v>166.1</v>
      </c>
    </row>
    <row r="49" spans="2:34" ht="18" customHeight="1">
      <c r="B49" s="632"/>
      <c r="C49" s="605" t="s">
        <v>826</v>
      </c>
      <c r="D49" s="2736" t="s">
        <v>34</v>
      </c>
      <c r="E49" s="2737" t="s">
        <v>34</v>
      </c>
      <c r="F49" s="2737" t="s">
        <v>34</v>
      </c>
      <c r="G49" s="2737" t="s">
        <v>34</v>
      </c>
      <c r="H49" s="2737" t="s">
        <v>34</v>
      </c>
      <c r="I49" s="2737" t="s">
        <v>34</v>
      </c>
      <c r="J49" s="2737" t="s">
        <v>34</v>
      </c>
      <c r="K49" s="2737" t="s">
        <v>34</v>
      </c>
      <c r="L49" s="2737" t="s">
        <v>34</v>
      </c>
      <c r="M49" s="2737" t="s">
        <v>34</v>
      </c>
      <c r="N49" s="2737" t="s">
        <v>34</v>
      </c>
      <c r="O49" s="2737" t="s">
        <v>34</v>
      </c>
      <c r="P49" s="2737" t="s">
        <v>34</v>
      </c>
      <c r="Q49" s="2737" t="s">
        <v>34</v>
      </c>
      <c r="R49" s="2737" t="s">
        <v>34</v>
      </c>
      <c r="S49" s="2737" t="s">
        <v>34</v>
      </c>
      <c r="T49" s="2737" t="s">
        <v>34</v>
      </c>
      <c r="U49" s="2737" t="s">
        <v>34</v>
      </c>
      <c r="V49" s="2737" t="s">
        <v>34</v>
      </c>
      <c r="W49" s="2737" t="s">
        <v>34</v>
      </c>
      <c r="X49" s="253">
        <v>100</v>
      </c>
      <c r="Y49" s="810">
        <v>103</v>
      </c>
      <c r="Z49" s="810">
        <v>108.4</v>
      </c>
      <c r="AA49" s="810">
        <v>115.1</v>
      </c>
      <c r="AB49" s="810">
        <v>120.4</v>
      </c>
      <c r="AC49" s="810">
        <v>118</v>
      </c>
      <c r="AD49" s="810">
        <v>126.1</v>
      </c>
      <c r="AE49" s="810">
        <v>132.80000000000001</v>
      </c>
      <c r="AF49" s="810">
        <v>133.1</v>
      </c>
      <c r="AG49" s="3134">
        <v>137.4</v>
      </c>
      <c r="AH49" s="2986">
        <v>142.30000000000001</v>
      </c>
    </row>
    <row r="50" spans="2:34" ht="18" customHeight="1">
      <c r="B50" s="632"/>
      <c r="C50" s="605" t="s">
        <v>827</v>
      </c>
      <c r="D50" s="2736" t="s">
        <v>34</v>
      </c>
      <c r="E50" s="2737" t="s">
        <v>34</v>
      </c>
      <c r="F50" s="2737" t="s">
        <v>34</v>
      </c>
      <c r="G50" s="2737" t="s">
        <v>34</v>
      </c>
      <c r="H50" s="2737" t="s">
        <v>34</v>
      </c>
      <c r="I50" s="2737" t="s">
        <v>34</v>
      </c>
      <c r="J50" s="2737" t="s">
        <v>34</v>
      </c>
      <c r="K50" s="2737" t="s">
        <v>34</v>
      </c>
      <c r="L50" s="2737" t="s">
        <v>34</v>
      </c>
      <c r="M50" s="2737" t="s">
        <v>34</v>
      </c>
      <c r="N50" s="2737" t="s">
        <v>34</v>
      </c>
      <c r="O50" s="2737" t="s">
        <v>34</v>
      </c>
      <c r="P50" s="2737" t="s">
        <v>34</v>
      </c>
      <c r="Q50" s="2737" t="s">
        <v>34</v>
      </c>
      <c r="R50" s="2737" t="s">
        <v>34</v>
      </c>
      <c r="S50" s="2737" t="s">
        <v>34</v>
      </c>
      <c r="T50" s="2737" t="s">
        <v>34</v>
      </c>
      <c r="U50" s="2737" t="s">
        <v>34</v>
      </c>
      <c r="V50" s="2737" t="s">
        <v>34</v>
      </c>
      <c r="W50" s="2737" t="s">
        <v>34</v>
      </c>
      <c r="X50" s="2737" t="s">
        <v>34</v>
      </c>
      <c r="Y50" s="2737" t="s">
        <v>34</v>
      </c>
      <c r="Z50" s="2737" t="s">
        <v>34</v>
      </c>
      <c r="AA50" s="2737" t="s">
        <v>34</v>
      </c>
      <c r="AB50" s="2737" t="s">
        <v>34</v>
      </c>
      <c r="AC50" s="2737" t="s">
        <v>34</v>
      </c>
      <c r="AD50" s="253">
        <v>100</v>
      </c>
      <c r="AE50" s="810">
        <v>105.3</v>
      </c>
      <c r="AF50" s="810">
        <v>105.5</v>
      </c>
      <c r="AG50" s="3134">
        <v>108.9</v>
      </c>
      <c r="AH50" s="2986">
        <v>112.8</v>
      </c>
    </row>
    <row r="51" spans="2:34" ht="18" customHeight="1">
      <c r="B51" s="615" t="s">
        <v>878</v>
      </c>
      <c r="C51" s="605" t="s">
        <v>33</v>
      </c>
      <c r="D51" s="2697" t="s">
        <v>34</v>
      </c>
      <c r="E51" s="230">
        <v>105.5</v>
      </c>
      <c r="F51" s="230">
        <v>105.7</v>
      </c>
      <c r="G51" s="230">
        <v>104.4</v>
      </c>
      <c r="H51" s="230">
        <v>104.5</v>
      </c>
      <c r="I51" s="230">
        <v>104.4</v>
      </c>
      <c r="J51" s="2739">
        <v>101.3</v>
      </c>
      <c r="K51" s="253">
        <v>101.8</v>
      </c>
      <c r="L51" s="253">
        <v>103.3</v>
      </c>
      <c r="M51" s="253">
        <v>105.4</v>
      </c>
      <c r="N51" s="253">
        <v>103.1</v>
      </c>
      <c r="O51" s="253">
        <v>106.2</v>
      </c>
      <c r="P51" s="253">
        <v>106.8</v>
      </c>
      <c r="Q51" s="254">
        <v>104.2</v>
      </c>
      <c r="R51" s="254">
        <v>102.9</v>
      </c>
      <c r="S51" s="253">
        <v>103.1</v>
      </c>
      <c r="T51" s="253">
        <v>105.2</v>
      </c>
      <c r="U51" s="254">
        <v>101.3</v>
      </c>
      <c r="V51" s="306">
        <v>100.6</v>
      </c>
      <c r="W51" s="306">
        <v>103.8</v>
      </c>
      <c r="X51" s="334">
        <v>104.6</v>
      </c>
      <c r="Y51" s="2920">
        <v>102.9</v>
      </c>
      <c r="Z51" s="2920">
        <v>105</v>
      </c>
      <c r="AA51" s="2920">
        <v>106.2</v>
      </c>
      <c r="AB51" s="2920">
        <v>104.5</v>
      </c>
      <c r="AC51" s="2920">
        <v>97.9</v>
      </c>
      <c r="AD51" s="2920">
        <v>106.6</v>
      </c>
      <c r="AE51" s="2920">
        <v>105.5</v>
      </c>
      <c r="AF51" s="3105">
        <v>101.3</v>
      </c>
      <c r="AG51" s="3131">
        <v>102.3</v>
      </c>
      <c r="AH51" s="2058">
        <v>103.1</v>
      </c>
    </row>
    <row r="52" spans="2:34" ht="18" customHeight="1">
      <c r="B52" s="632"/>
      <c r="C52" s="605" t="s">
        <v>114</v>
      </c>
      <c r="D52" s="2734">
        <v>100</v>
      </c>
      <c r="E52" s="2732">
        <v>105.5</v>
      </c>
      <c r="F52" s="2732">
        <v>111.5</v>
      </c>
      <c r="G52" s="2732">
        <v>116.4</v>
      </c>
      <c r="H52" s="2732">
        <v>121.6</v>
      </c>
      <c r="I52" s="2732">
        <v>127</v>
      </c>
      <c r="J52" s="2732">
        <v>128.69999999999999</v>
      </c>
      <c r="K52" s="2732">
        <v>131</v>
      </c>
      <c r="L52" s="2732">
        <v>135.30000000000001</v>
      </c>
      <c r="M52" s="2732">
        <v>142.6</v>
      </c>
      <c r="N52" s="2732">
        <v>147</v>
      </c>
      <c r="O52" s="2732">
        <v>156.1</v>
      </c>
      <c r="P52" s="2732">
        <v>166.7</v>
      </c>
      <c r="Q52" s="2732">
        <v>173.7</v>
      </c>
      <c r="R52" s="2732">
        <v>178.7</v>
      </c>
      <c r="S52" s="2732">
        <v>184.2</v>
      </c>
      <c r="T52" s="2732">
        <v>193.8</v>
      </c>
      <c r="U52" s="2732">
        <v>196.3</v>
      </c>
      <c r="V52" s="2732">
        <v>197.5</v>
      </c>
      <c r="W52" s="2732">
        <v>205</v>
      </c>
      <c r="X52" s="2732">
        <v>214.4</v>
      </c>
      <c r="Y52" s="2732">
        <v>220.6</v>
      </c>
      <c r="Z52" s="2732">
        <v>231.6</v>
      </c>
      <c r="AA52" s="2732">
        <v>246</v>
      </c>
      <c r="AB52" s="2735">
        <v>257.10000000000002</v>
      </c>
      <c r="AC52" s="832">
        <v>251.7</v>
      </c>
      <c r="AD52" s="832">
        <v>268.3</v>
      </c>
      <c r="AE52" s="832">
        <v>283.10000000000002</v>
      </c>
      <c r="AF52" s="832">
        <v>286.8</v>
      </c>
      <c r="AG52" s="3132">
        <v>293.39999999999998</v>
      </c>
      <c r="AH52" s="2301">
        <v>302.5</v>
      </c>
    </row>
    <row r="53" spans="2:34" ht="18" customHeight="1">
      <c r="B53" s="632"/>
      <c r="C53" s="605" t="s">
        <v>828</v>
      </c>
      <c r="D53" s="2736" t="s">
        <v>34</v>
      </c>
      <c r="E53" s="2737" t="s">
        <v>34</v>
      </c>
      <c r="F53" s="2737" t="s">
        <v>34</v>
      </c>
      <c r="G53" s="2737" t="s">
        <v>34</v>
      </c>
      <c r="H53" s="2737" t="s">
        <v>34</v>
      </c>
      <c r="I53" s="253">
        <v>100</v>
      </c>
      <c r="J53" s="2733">
        <v>101.3</v>
      </c>
      <c r="K53" s="2733">
        <v>103.1</v>
      </c>
      <c r="L53" s="2733">
        <v>106.5</v>
      </c>
      <c r="M53" s="2733">
        <v>112.3</v>
      </c>
      <c r="N53" s="2733">
        <v>115.8</v>
      </c>
      <c r="O53" s="2733">
        <v>123</v>
      </c>
      <c r="P53" s="2733">
        <v>131.4</v>
      </c>
      <c r="Q53" s="2733">
        <v>136.9</v>
      </c>
      <c r="R53" s="2733">
        <v>140.9</v>
      </c>
      <c r="S53" s="2733">
        <v>145.30000000000001</v>
      </c>
      <c r="T53" s="2733">
        <v>152.9</v>
      </c>
      <c r="U53" s="2733">
        <v>154.9</v>
      </c>
      <c r="V53" s="2733">
        <v>155.80000000000001</v>
      </c>
      <c r="W53" s="2733">
        <v>161.69999999999999</v>
      </c>
      <c r="X53" s="2733">
        <v>169.1</v>
      </c>
      <c r="Y53" s="2733">
        <v>174</v>
      </c>
      <c r="Z53" s="2733">
        <v>182.7</v>
      </c>
      <c r="AA53" s="2733">
        <v>194</v>
      </c>
      <c r="AB53" s="2738">
        <v>202.7</v>
      </c>
      <c r="AC53" s="2738">
        <v>198.4</v>
      </c>
      <c r="AD53" s="2738">
        <v>211.5</v>
      </c>
      <c r="AE53" s="2738">
        <v>223.1</v>
      </c>
      <c r="AF53" s="2738">
        <v>226</v>
      </c>
      <c r="AG53" s="3133">
        <v>231.2</v>
      </c>
      <c r="AH53" s="3107">
        <v>238.4</v>
      </c>
    </row>
    <row r="54" spans="2:34" ht="18" customHeight="1">
      <c r="B54" s="632"/>
      <c r="C54" s="605" t="s">
        <v>799</v>
      </c>
      <c r="D54" s="2736" t="s">
        <v>34</v>
      </c>
      <c r="E54" s="2737" t="s">
        <v>34</v>
      </c>
      <c r="F54" s="2737" t="s">
        <v>34</v>
      </c>
      <c r="G54" s="2737" t="s">
        <v>34</v>
      </c>
      <c r="H54" s="2737" t="s">
        <v>34</v>
      </c>
      <c r="I54" s="2737" t="s">
        <v>34</v>
      </c>
      <c r="J54" s="2737" t="s">
        <v>34</v>
      </c>
      <c r="K54" s="2737" t="s">
        <v>34</v>
      </c>
      <c r="L54" s="2737" t="s">
        <v>34</v>
      </c>
      <c r="M54" s="2737" t="s">
        <v>34</v>
      </c>
      <c r="N54" s="253">
        <v>100</v>
      </c>
      <c r="O54" s="253">
        <v>106.2</v>
      </c>
      <c r="P54" s="253">
        <v>113.4</v>
      </c>
      <c r="Q54" s="253">
        <v>118.2</v>
      </c>
      <c r="R54" s="253">
        <v>121.6</v>
      </c>
      <c r="S54" s="253">
        <v>125.4</v>
      </c>
      <c r="T54" s="253">
        <v>131.9</v>
      </c>
      <c r="U54" s="253">
        <v>133.6</v>
      </c>
      <c r="V54" s="253">
        <v>134.4</v>
      </c>
      <c r="W54" s="253">
        <v>139.5</v>
      </c>
      <c r="X54" s="253">
        <v>145.9</v>
      </c>
      <c r="Y54" s="253">
        <v>150.1</v>
      </c>
      <c r="Z54" s="253">
        <v>157.6</v>
      </c>
      <c r="AA54" s="253">
        <v>167.4</v>
      </c>
      <c r="AB54" s="810">
        <v>174.9</v>
      </c>
      <c r="AC54" s="810">
        <v>171.2</v>
      </c>
      <c r="AD54" s="810">
        <v>182.5</v>
      </c>
      <c r="AE54" s="810">
        <v>192.5</v>
      </c>
      <c r="AF54" s="810">
        <v>195</v>
      </c>
      <c r="AG54" s="3134">
        <v>199.5</v>
      </c>
      <c r="AH54" s="2986">
        <v>205.7</v>
      </c>
    </row>
    <row r="55" spans="2:34" ht="18" customHeight="1">
      <c r="B55" s="632"/>
      <c r="C55" s="605" t="s">
        <v>825</v>
      </c>
      <c r="D55" s="2736" t="s">
        <v>34</v>
      </c>
      <c r="E55" s="2737" t="s">
        <v>34</v>
      </c>
      <c r="F55" s="2737" t="s">
        <v>34</v>
      </c>
      <c r="G55" s="2737" t="s">
        <v>34</v>
      </c>
      <c r="H55" s="2737" t="s">
        <v>34</v>
      </c>
      <c r="I55" s="2737" t="s">
        <v>34</v>
      </c>
      <c r="J55" s="2737" t="s">
        <v>34</v>
      </c>
      <c r="K55" s="2737" t="s">
        <v>34</v>
      </c>
      <c r="L55" s="2737" t="s">
        <v>34</v>
      </c>
      <c r="M55" s="2737" t="s">
        <v>34</v>
      </c>
      <c r="N55" s="2737" t="s">
        <v>34</v>
      </c>
      <c r="O55" s="2737" t="s">
        <v>34</v>
      </c>
      <c r="P55" s="2737" t="s">
        <v>34</v>
      </c>
      <c r="Q55" s="2737" t="s">
        <v>34</v>
      </c>
      <c r="R55" s="2737" t="s">
        <v>34</v>
      </c>
      <c r="S55" s="253">
        <v>100</v>
      </c>
      <c r="T55" s="253">
        <v>105.2</v>
      </c>
      <c r="U55" s="253">
        <v>106.6</v>
      </c>
      <c r="V55" s="253">
        <v>107.2</v>
      </c>
      <c r="W55" s="253">
        <v>111.3</v>
      </c>
      <c r="X55" s="253">
        <v>116.4</v>
      </c>
      <c r="Y55" s="253">
        <v>119.8</v>
      </c>
      <c r="Z55" s="253">
        <v>125.8</v>
      </c>
      <c r="AA55" s="253">
        <v>133.6</v>
      </c>
      <c r="AB55" s="810">
        <v>139.6</v>
      </c>
      <c r="AC55" s="810">
        <v>136.69999999999999</v>
      </c>
      <c r="AD55" s="810">
        <v>145.69999999999999</v>
      </c>
      <c r="AE55" s="810">
        <v>153.69999999999999</v>
      </c>
      <c r="AF55" s="810">
        <v>155.69999999999999</v>
      </c>
      <c r="AG55" s="3134">
        <v>159.30000000000001</v>
      </c>
      <c r="AH55" s="2986">
        <v>164.2</v>
      </c>
    </row>
    <row r="56" spans="2:34" ht="18" customHeight="1">
      <c r="B56" s="632"/>
      <c r="C56" s="605" t="s">
        <v>826</v>
      </c>
      <c r="D56" s="2736" t="s">
        <v>34</v>
      </c>
      <c r="E56" s="2737" t="s">
        <v>34</v>
      </c>
      <c r="F56" s="2737" t="s">
        <v>34</v>
      </c>
      <c r="G56" s="2737" t="s">
        <v>34</v>
      </c>
      <c r="H56" s="2737" t="s">
        <v>34</v>
      </c>
      <c r="I56" s="2737" t="s">
        <v>34</v>
      </c>
      <c r="J56" s="2737" t="s">
        <v>34</v>
      </c>
      <c r="K56" s="2737" t="s">
        <v>34</v>
      </c>
      <c r="L56" s="2737" t="s">
        <v>34</v>
      </c>
      <c r="M56" s="2737" t="s">
        <v>34</v>
      </c>
      <c r="N56" s="2737" t="s">
        <v>34</v>
      </c>
      <c r="O56" s="2737" t="s">
        <v>34</v>
      </c>
      <c r="P56" s="2737" t="s">
        <v>34</v>
      </c>
      <c r="Q56" s="2737" t="s">
        <v>34</v>
      </c>
      <c r="R56" s="2737" t="s">
        <v>34</v>
      </c>
      <c r="S56" s="2737" t="s">
        <v>34</v>
      </c>
      <c r="T56" s="2737" t="s">
        <v>34</v>
      </c>
      <c r="U56" s="2737" t="s">
        <v>34</v>
      </c>
      <c r="V56" s="2737" t="s">
        <v>34</v>
      </c>
      <c r="W56" s="2737" t="s">
        <v>34</v>
      </c>
      <c r="X56" s="253">
        <v>100</v>
      </c>
      <c r="Y56" s="810">
        <v>102.9</v>
      </c>
      <c r="Z56" s="810">
        <v>108</v>
      </c>
      <c r="AA56" s="810">
        <v>114.7</v>
      </c>
      <c r="AB56" s="810">
        <v>119.9</v>
      </c>
      <c r="AC56" s="810">
        <v>117.4</v>
      </c>
      <c r="AD56" s="810">
        <v>125.1</v>
      </c>
      <c r="AE56" s="810">
        <v>132</v>
      </c>
      <c r="AF56" s="810">
        <v>133.69999999999999</v>
      </c>
      <c r="AG56" s="3134">
        <v>136.80000000000001</v>
      </c>
      <c r="AH56" s="2986">
        <v>141</v>
      </c>
    </row>
    <row r="57" spans="2:34" ht="18" customHeight="1">
      <c r="B57" s="632"/>
      <c r="C57" s="605" t="s">
        <v>827</v>
      </c>
      <c r="D57" s="2736" t="s">
        <v>34</v>
      </c>
      <c r="E57" s="2737" t="s">
        <v>34</v>
      </c>
      <c r="F57" s="2737" t="s">
        <v>34</v>
      </c>
      <c r="G57" s="2737" t="s">
        <v>34</v>
      </c>
      <c r="H57" s="2737" t="s">
        <v>34</v>
      </c>
      <c r="I57" s="2737" t="s">
        <v>34</v>
      </c>
      <c r="J57" s="2737" t="s">
        <v>34</v>
      </c>
      <c r="K57" s="2737" t="s">
        <v>34</v>
      </c>
      <c r="L57" s="2737" t="s">
        <v>34</v>
      </c>
      <c r="M57" s="2737" t="s">
        <v>34</v>
      </c>
      <c r="N57" s="2737" t="s">
        <v>34</v>
      </c>
      <c r="O57" s="2737" t="s">
        <v>34</v>
      </c>
      <c r="P57" s="2737" t="s">
        <v>34</v>
      </c>
      <c r="Q57" s="2737" t="s">
        <v>34</v>
      </c>
      <c r="R57" s="2737" t="s">
        <v>34</v>
      </c>
      <c r="S57" s="2737" t="s">
        <v>34</v>
      </c>
      <c r="T57" s="2737" t="s">
        <v>34</v>
      </c>
      <c r="U57" s="2737" t="s">
        <v>34</v>
      </c>
      <c r="V57" s="2737" t="s">
        <v>34</v>
      </c>
      <c r="W57" s="2737" t="s">
        <v>34</v>
      </c>
      <c r="X57" s="2737" t="s">
        <v>34</v>
      </c>
      <c r="Y57" s="2737" t="s">
        <v>34</v>
      </c>
      <c r="Z57" s="2737" t="s">
        <v>34</v>
      </c>
      <c r="AA57" s="2737" t="s">
        <v>34</v>
      </c>
      <c r="AB57" s="2737" t="s">
        <v>34</v>
      </c>
      <c r="AC57" s="2737" t="s">
        <v>34</v>
      </c>
      <c r="AD57" s="253">
        <v>100</v>
      </c>
      <c r="AE57" s="810">
        <v>105.5</v>
      </c>
      <c r="AF57" s="810">
        <v>106.9</v>
      </c>
      <c r="AG57" s="3134">
        <v>109.4</v>
      </c>
      <c r="AH57" s="2986">
        <v>112.8</v>
      </c>
    </row>
    <row r="58" spans="2:34" ht="18" customHeight="1">
      <c r="B58" s="661" t="s">
        <v>282</v>
      </c>
      <c r="C58" s="670" t="s">
        <v>33</v>
      </c>
      <c r="D58" s="2740" t="s">
        <v>34</v>
      </c>
      <c r="E58" s="2732">
        <v>97.4</v>
      </c>
      <c r="F58" s="2732">
        <v>91.5</v>
      </c>
      <c r="G58" s="2732">
        <v>89.6</v>
      </c>
      <c r="H58" s="2732">
        <v>88.3</v>
      </c>
      <c r="I58" s="2732">
        <v>98.8</v>
      </c>
      <c r="J58" s="2733">
        <v>108.2</v>
      </c>
      <c r="K58" s="2733">
        <v>102.3</v>
      </c>
      <c r="L58" s="253">
        <v>103.1</v>
      </c>
      <c r="M58" s="253">
        <v>107.1</v>
      </c>
      <c r="N58" s="253">
        <v>98.3</v>
      </c>
      <c r="O58" s="253">
        <v>95.1</v>
      </c>
      <c r="P58" s="253">
        <v>105</v>
      </c>
      <c r="Q58" s="254">
        <v>98.7</v>
      </c>
      <c r="R58" s="2741">
        <v>111.5</v>
      </c>
      <c r="S58" s="253">
        <v>100.1</v>
      </c>
      <c r="T58" s="2742">
        <v>100.8</v>
      </c>
      <c r="U58" s="2742">
        <v>90.8</v>
      </c>
      <c r="V58" s="306">
        <v>108.9</v>
      </c>
      <c r="W58" s="306">
        <v>101.8</v>
      </c>
      <c r="X58" s="334">
        <v>91.5</v>
      </c>
      <c r="Y58" s="2920">
        <v>100.5</v>
      </c>
      <c r="Z58" s="2920">
        <v>101.5</v>
      </c>
      <c r="AA58" s="2920">
        <v>91.3</v>
      </c>
      <c r="AB58" s="2920">
        <v>97.9</v>
      </c>
      <c r="AC58" s="2920">
        <v>115.1</v>
      </c>
      <c r="AD58" s="2920">
        <v>88.8</v>
      </c>
      <c r="AE58" s="2920">
        <v>101</v>
      </c>
      <c r="AF58" s="3105">
        <v>114.4</v>
      </c>
      <c r="AG58" s="3131">
        <v>99</v>
      </c>
      <c r="AH58" s="2058">
        <v>101.5</v>
      </c>
    </row>
    <row r="59" spans="2:34" ht="18" customHeight="1">
      <c r="B59" s="662"/>
      <c r="C59" s="670" t="s">
        <v>114</v>
      </c>
      <c r="D59" s="2734">
        <v>100</v>
      </c>
      <c r="E59" s="2732">
        <v>97.4</v>
      </c>
      <c r="F59" s="2732">
        <v>89.1</v>
      </c>
      <c r="G59" s="2732">
        <v>79.8</v>
      </c>
      <c r="H59" s="2732">
        <v>70.5</v>
      </c>
      <c r="I59" s="2732">
        <v>69.7</v>
      </c>
      <c r="J59" s="2732">
        <v>75.400000000000006</v>
      </c>
      <c r="K59" s="2732">
        <v>77.099999999999994</v>
      </c>
      <c r="L59" s="2732">
        <v>79.5</v>
      </c>
      <c r="M59" s="2732">
        <v>85.1</v>
      </c>
      <c r="N59" s="2732">
        <v>83.7</v>
      </c>
      <c r="O59" s="2732">
        <v>79.599999999999994</v>
      </c>
      <c r="P59" s="2732">
        <v>83.6</v>
      </c>
      <c r="Q59" s="2732">
        <v>82.5</v>
      </c>
      <c r="R59" s="2732">
        <v>92</v>
      </c>
      <c r="S59" s="2732">
        <v>92.1</v>
      </c>
      <c r="T59" s="2732">
        <v>92.8</v>
      </c>
      <c r="U59" s="2732">
        <v>84.3</v>
      </c>
      <c r="V59" s="2732">
        <v>91.8</v>
      </c>
      <c r="W59" s="2732">
        <v>93.5</v>
      </c>
      <c r="X59" s="2732">
        <v>85.6</v>
      </c>
      <c r="Y59" s="2732">
        <v>86</v>
      </c>
      <c r="Z59" s="2732">
        <v>87.3</v>
      </c>
      <c r="AA59" s="2732">
        <v>79.7</v>
      </c>
      <c r="AB59" s="2735">
        <v>78</v>
      </c>
      <c r="AC59" s="2735">
        <v>89.8</v>
      </c>
      <c r="AD59" s="2735">
        <v>79.7</v>
      </c>
      <c r="AE59" s="2735">
        <v>80.5</v>
      </c>
      <c r="AF59" s="2735">
        <v>92.1</v>
      </c>
      <c r="AG59" s="3135">
        <v>91.2</v>
      </c>
      <c r="AH59" s="3108">
        <v>92.6</v>
      </c>
    </row>
    <row r="60" spans="2:34" ht="18" customHeight="1">
      <c r="B60" s="662"/>
      <c r="C60" s="670" t="s">
        <v>829</v>
      </c>
      <c r="D60" s="2736" t="s">
        <v>34</v>
      </c>
      <c r="E60" s="2737" t="s">
        <v>34</v>
      </c>
      <c r="F60" s="2737" t="s">
        <v>34</v>
      </c>
      <c r="G60" s="2737" t="s">
        <v>34</v>
      </c>
      <c r="H60" s="2737" t="s">
        <v>34</v>
      </c>
      <c r="I60" s="253">
        <v>100</v>
      </c>
      <c r="J60" s="2733">
        <v>108.2</v>
      </c>
      <c r="K60" s="2733">
        <v>110.7</v>
      </c>
      <c r="L60" s="2733">
        <v>114.1</v>
      </c>
      <c r="M60" s="2733">
        <v>122.2</v>
      </c>
      <c r="N60" s="2733">
        <v>120.1</v>
      </c>
      <c r="O60" s="2733">
        <v>114.2</v>
      </c>
      <c r="P60" s="2733">
        <v>119.9</v>
      </c>
      <c r="Q60" s="2733">
        <v>118.3</v>
      </c>
      <c r="R60" s="2733">
        <v>131.9</v>
      </c>
      <c r="S60" s="2733">
        <v>132</v>
      </c>
      <c r="T60" s="2733">
        <v>133.1</v>
      </c>
      <c r="U60" s="2733">
        <v>120.9</v>
      </c>
      <c r="V60" s="2733">
        <v>131.69999999999999</v>
      </c>
      <c r="W60" s="2733">
        <v>134.1</v>
      </c>
      <c r="X60" s="2733">
        <v>122.7</v>
      </c>
      <c r="Y60" s="2733">
        <v>123.3</v>
      </c>
      <c r="Z60" s="2733">
        <v>125.1</v>
      </c>
      <c r="AA60" s="2733">
        <v>114.2</v>
      </c>
      <c r="AB60" s="2738">
        <v>111.8</v>
      </c>
      <c r="AC60" s="2738">
        <v>128.69999999999999</v>
      </c>
      <c r="AD60" s="2738">
        <v>114.3</v>
      </c>
      <c r="AE60" s="2738">
        <v>115.4</v>
      </c>
      <c r="AF60" s="2738">
        <v>132</v>
      </c>
      <c r="AG60" s="3133">
        <v>130.69999999999999</v>
      </c>
      <c r="AH60" s="3107">
        <v>132.69999999999999</v>
      </c>
    </row>
    <row r="61" spans="2:34" ht="18" customHeight="1">
      <c r="B61" s="662"/>
      <c r="C61" s="670" t="s">
        <v>755</v>
      </c>
      <c r="D61" s="2736" t="s">
        <v>34</v>
      </c>
      <c r="E61" s="2737" t="s">
        <v>34</v>
      </c>
      <c r="F61" s="2737" t="s">
        <v>34</v>
      </c>
      <c r="G61" s="2737" t="s">
        <v>34</v>
      </c>
      <c r="H61" s="2737" t="s">
        <v>34</v>
      </c>
      <c r="I61" s="2737" t="s">
        <v>34</v>
      </c>
      <c r="J61" s="2737" t="s">
        <v>34</v>
      </c>
      <c r="K61" s="2737" t="s">
        <v>34</v>
      </c>
      <c r="L61" s="2737" t="s">
        <v>34</v>
      </c>
      <c r="M61" s="2737" t="s">
        <v>34</v>
      </c>
      <c r="N61" s="253">
        <v>100</v>
      </c>
      <c r="O61" s="253">
        <v>95.1</v>
      </c>
      <c r="P61" s="253">
        <v>99.9</v>
      </c>
      <c r="Q61" s="253">
        <v>98.6</v>
      </c>
      <c r="R61" s="253">
        <v>109.9</v>
      </c>
      <c r="S61" s="253">
        <v>110</v>
      </c>
      <c r="T61" s="253">
        <v>110.9</v>
      </c>
      <c r="U61" s="253">
        <v>100.7</v>
      </c>
      <c r="V61" s="253">
        <v>109.7</v>
      </c>
      <c r="W61" s="253">
        <v>111.7</v>
      </c>
      <c r="X61" s="253">
        <v>102.2</v>
      </c>
      <c r="Y61" s="253">
        <v>102.7</v>
      </c>
      <c r="Z61" s="253">
        <v>104.2</v>
      </c>
      <c r="AA61" s="253">
        <v>95.1</v>
      </c>
      <c r="AB61" s="810">
        <v>93.1</v>
      </c>
      <c r="AC61" s="810">
        <v>107.2</v>
      </c>
      <c r="AD61" s="810">
        <v>95.2</v>
      </c>
      <c r="AE61" s="810">
        <v>96.2</v>
      </c>
      <c r="AF61" s="810">
        <v>110.1</v>
      </c>
      <c r="AG61" s="3134">
        <v>109</v>
      </c>
      <c r="AH61" s="2986">
        <v>110.6</v>
      </c>
    </row>
    <row r="62" spans="2:34" ht="18" customHeight="1">
      <c r="B62" s="662"/>
      <c r="C62" s="605" t="s">
        <v>825</v>
      </c>
      <c r="D62" s="2736" t="s">
        <v>34</v>
      </c>
      <c r="E62" s="2737" t="s">
        <v>34</v>
      </c>
      <c r="F62" s="2737" t="s">
        <v>34</v>
      </c>
      <c r="G62" s="2737" t="s">
        <v>34</v>
      </c>
      <c r="H62" s="2737" t="s">
        <v>34</v>
      </c>
      <c r="I62" s="2737" t="s">
        <v>34</v>
      </c>
      <c r="J62" s="2737" t="s">
        <v>34</v>
      </c>
      <c r="K62" s="2737" t="s">
        <v>34</v>
      </c>
      <c r="L62" s="2737" t="s">
        <v>34</v>
      </c>
      <c r="M62" s="2737" t="s">
        <v>34</v>
      </c>
      <c r="N62" s="2737" t="s">
        <v>34</v>
      </c>
      <c r="O62" s="2737" t="s">
        <v>34</v>
      </c>
      <c r="P62" s="2737" t="s">
        <v>34</v>
      </c>
      <c r="Q62" s="2737" t="s">
        <v>34</v>
      </c>
      <c r="R62" s="2737" t="s">
        <v>34</v>
      </c>
      <c r="S62" s="253">
        <v>100</v>
      </c>
      <c r="T62" s="253">
        <v>100.8</v>
      </c>
      <c r="U62" s="253">
        <v>91.5</v>
      </c>
      <c r="V62" s="253">
        <v>99.6</v>
      </c>
      <c r="W62" s="253">
        <v>101.4</v>
      </c>
      <c r="X62" s="253">
        <v>92.8</v>
      </c>
      <c r="Y62" s="253">
        <v>93.3</v>
      </c>
      <c r="Z62" s="253">
        <v>94.7</v>
      </c>
      <c r="AA62" s="253">
        <v>86.5</v>
      </c>
      <c r="AB62" s="810">
        <v>84.7</v>
      </c>
      <c r="AC62" s="810">
        <v>97.5</v>
      </c>
      <c r="AD62" s="810">
        <v>86.6</v>
      </c>
      <c r="AE62" s="810">
        <v>87.5</v>
      </c>
      <c r="AF62" s="810">
        <v>100.1</v>
      </c>
      <c r="AG62" s="3134">
        <v>99.1</v>
      </c>
      <c r="AH62" s="2986">
        <v>100.6</v>
      </c>
    </row>
    <row r="63" spans="2:34" ht="18" customHeight="1">
      <c r="B63" s="662"/>
      <c r="C63" s="605" t="s">
        <v>826</v>
      </c>
      <c r="D63" s="2736" t="s">
        <v>34</v>
      </c>
      <c r="E63" s="2737" t="s">
        <v>34</v>
      </c>
      <c r="F63" s="2737" t="s">
        <v>34</v>
      </c>
      <c r="G63" s="2737" t="s">
        <v>34</v>
      </c>
      <c r="H63" s="2737" t="s">
        <v>34</v>
      </c>
      <c r="I63" s="2737" t="s">
        <v>34</v>
      </c>
      <c r="J63" s="2737" t="s">
        <v>34</v>
      </c>
      <c r="K63" s="2737" t="s">
        <v>34</v>
      </c>
      <c r="L63" s="2737" t="s">
        <v>34</v>
      </c>
      <c r="M63" s="2737" t="s">
        <v>34</v>
      </c>
      <c r="N63" s="2737" t="s">
        <v>34</v>
      </c>
      <c r="O63" s="2737" t="s">
        <v>34</v>
      </c>
      <c r="P63" s="2737" t="s">
        <v>34</v>
      </c>
      <c r="Q63" s="2737" t="s">
        <v>34</v>
      </c>
      <c r="R63" s="2737" t="s">
        <v>34</v>
      </c>
      <c r="S63" s="2737" t="s">
        <v>34</v>
      </c>
      <c r="T63" s="2737" t="s">
        <v>34</v>
      </c>
      <c r="U63" s="2737" t="s">
        <v>34</v>
      </c>
      <c r="V63" s="2737" t="s">
        <v>34</v>
      </c>
      <c r="W63" s="2737" t="s">
        <v>34</v>
      </c>
      <c r="X63" s="253">
        <v>100</v>
      </c>
      <c r="Y63" s="810">
        <v>100.5</v>
      </c>
      <c r="Z63" s="810">
        <v>102</v>
      </c>
      <c r="AA63" s="810">
        <v>93.1</v>
      </c>
      <c r="AB63" s="810">
        <v>91.1</v>
      </c>
      <c r="AC63" s="810">
        <v>104.9</v>
      </c>
      <c r="AD63" s="810">
        <v>93.2</v>
      </c>
      <c r="AE63" s="810">
        <v>94.1</v>
      </c>
      <c r="AF63" s="810">
        <v>107.7</v>
      </c>
      <c r="AG63" s="3134">
        <v>106.6</v>
      </c>
      <c r="AH63" s="2986">
        <v>108.2</v>
      </c>
    </row>
    <row r="64" spans="2:34" ht="18" customHeight="1">
      <c r="B64" s="662"/>
      <c r="C64" s="605" t="s">
        <v>827</v>
      </c>
      <c r="D64" s="2736" t="s">
        <v>34</v>
      </c>
      <c r="E64" s="2737" t="s">
        <v>34</v>
      </c>
      <c r="F64" s="2737" t="s">
        <v>34</v>
      </c>
      <c r="G64" s="2737" t="s">
        <v>34</v>
      </c>
      <c r="H64" s="2737" t="s">
        <v>34</v>
      </c>
      <c r="I64" s="2737" t="s">
        <v>34</v>
      </c>
      <c r="J64" s="2737" t="s">
        <v>34</v>
      </c>
      <c r="K64" s="2737" t="s">
        <v>34</v>
      </c>
      <c r="L64" s="2737" t="s">
        <v>34</v>
      </c>
      <c r="M64" s="2737" t="s">
        <v>34</v>
      </c>
      <c r="N64" s="2737" t="s">
        <v>34</v>
      </c>
      <c r="O64" s="2737" t="s">
        <v>34</v>
      </c>
      <c r="P64" s="2737" t="s">
        <v>34</v>
      </c>
      <c r="Q64" s="2737" t="s">
        <v>34</v>
      </c>
      <c r="R64" s="2737" t="s">
        <v>34</v>
      </c>
      <c r="S64" s="2737" t="s">
        <v>34</v>
      </c>
      <c r="T64" s="2737" t="s">
        <v>34</v>
      </c>
      <c r="U64" s="2737" t="s">
        <v>34</v>
      </c>
      <c r="V64" s="2737" t="s">
        <v>34</v>
      </c>
      <c r="W64" s="2737" t="s">
        <v>34</v>
      </c>
      <c r="X64" s="2737" t="s">
        <v>34</v>
      </c>
      <c r="Y64" s="2737" t="s">
        <v>34</v>
      </c>
      <c r="Z64" s="2737" t="s">
        <v>34</v>
      </c>
      <c r="AA64" s="2737" t="s">
        <v>34</v>
      </c>
      <c r="AB64" s="2737" t="s">
        <v>34</v>
      </c>
      <c r="AC64" s="2737" t="s">
        <v>34</v>
      </c>
      <c r="AD64" s="253">
        <v>100</v>
      </c>
      <c r="AE64" s="810">
        <v>101</v>
      </c>
      <c r="AF64" s="810">
        <v>115.5</v>
      </c>
      <c r="AG64" s="3134">
        <v>114.3</v>
      </c>
      <c r="AH64" s="2986">
        <v>116</v>
      </c>
    </row>
    <row r="65" spans="2:34" ht="18" customHeight="1">
      <c r="B65" s="661" t="s">
        <v>283</v>
      </c>
      <c r="C65" s="670" t="s">
        <v>33</v>
      </c>
      <c r="D65" s="2697" t="s">
        <v>34</v>
      </c>
      <c r="E65" s="2732">
        <v>99</v>
      </c>
      <c r="F65" s="2732">
        <v>99.4</v>
      </c>
      <c r="G65" s="2732">
        <v>98.6</v>
      </c>
      <c r="H65" s="2732">
        <v>103.1</v>
      </c>
      <c r="I65" s="2732">
        <v>100.5</v>
      </c>
      <c r="J65" s="2733">
        <v>98.5</v>
      </c>
      <c r="K65" s="2733">
        <v>100.6</v>
      </c>
      <c r="L65" s="253">
        <v>109</v>
      </c>
      <c r="M65" s="253">
        <v>111.8</v>
      </c>
      <c r="N65" s="253">
        <v>104.8</v>
      </c>
      <c r="O65" s="253">
        <v>109.5</v>
      </c>
      <c r="P65" s="253">
        <v>110.9</v>
      </c>
      <c r="Q65" s="253">
        <v>105.7</v>
      </c>
      <c r="R65" s="253">
        <v>100.8</v>
      </c>
      <c r="S65" s="253">
        <v>110.4</v>
      </c>
      <c r="T65" s="253">
        <v>105.9</v>
      </c>
      <c r="U65" s="253">
        <v>102.7</v>
      </c>
      <c r="V65" s="306">
        <v>97.9</v>
      </c>
      <c r="W65" s="306">
        <v>107.1</v>
      </c>
      <c r="X65" s="334">
        <v>104.3</v>
      </c>
      <c r="Y65" s="2920">
        <v>104.5</v>
      </c>
      <c r="Z65" s="2920">
        <v>101.9</v>
      </c>
      <c r="AA65" s="2920">
        <v>104.9</v>
      </c>
      <c r="AB65" s="2920">
        <v>104.9</v>
      </c>
      <c r="AC65" s="2920">
        <v>96.5</v>
      </c>
      <c r="AD65" s="2920">
        <v>101.1</v>
      </c>
      <c r="AE65" s="2920">
        <v>107.4</v>
      </c>
      <c r="AF65" s="3105">
        <v>99.2</v>
      </c>
      <c r="AG65" s="3131">
        <v>101.2</v>
      </c>
      <c r="AH65" s="2058">
        <v>103</v>
      </c>
    </row>
    <row r="66" spans="2:34" ht="18" customHeight="1">
      <c r="B66" s="559"/>
      <c r="C66" s="670" t="s">
        <v>114</v>
      </c>
      <c r="D66" s="2734">
        <v>100</v>
      </c>
      <c r="E66" s="2732">
        <v>99</v>
      </c>
      <c r="F66" s="2732">
        <v>98.4</v>
      </c>
      <c r="G66" s="2732">
        <v>97</v>
      </c>
      <c r="H66" s="2732">
        <v>100</v>
      </c>
      <c r="I66" s="2732">
        <v>100.5</v>
      </c>
      <c r="J66" s="2732">
        <v>99</v>
      </c>
      <c r="K66" s="2732">
        <v>99.6</v>
      </c>
      <c r="L66" s="2732">
        <v>108.6</v>
      </c>
      <c r="M66" s="2732">
        <v>121.4</v>
      </c>
      <c r="N66" s="2732">
        <v>127.2</v>
      </c>
      <c r="O66" s="2732">
        <v>139.30000000000001</v>
      </c>
      <c r="P66" s="2732">
        <v>154.5</v>
      </c>
      <c r="Q66" s="2732">
        <v>163.30000000000001</v>
      </c>
      <c r="R66" s="2732">
        <v>164.6</v>
      </c>
      <c r="S66" s="2732">
        <v>181.7</v>
      </c>
      <c r="T66" s="2732">
        <v>192.4</v>
      </c>
      <c r="U66" s="2732">
        <v>197.6</v>
      </c>
      <c r="V66" s="2732">
        <v>193.5</v>
      </c>
      <c r="W66" s="2732">
        <v>207.2</v>
      </c>
      <c r="X66" s="2732">
        <v>216.1</v>
      </c>
      <c r="Y66" s="2732">
        <v>225.8</v>
      </c>
      <c r="Z66" s="2732">
        <v>230.1</v>
      </c>
      <c r="AA66" s="2732">
        <v>241.4</v>
      </c>
      <c r="AB66" s="2735">
        <v>253.2</v>
      </c>
      <c r="AC66" s="832">
        <v>244.3</v>
      </c>
      <c r="AD66" s="832">
        <v>247</v>
      </c>
      <c r="AE66" s="832">
        <v>265.3</v>
      </c>
      <c r="AF66" s="832">
        <v>263.2</v>
      </c>
      <c r="AG66" s="3132">
        <v>266.39999999999998</v>
      </c>
      <c r="AH66" s="2301">
        <v>274.39999999999998</v>
      </c>
    </row>
    <row r="67" spans="2:34" ht="18" customHeight="1">
      <c r="B67" s="559"/>
      <c r="C67" s="670" t="s">
        <v>829</v>
      </c>
      <c r="D67" s="2736" t="s">
        <v>34</v>
      </c>
      <c r="E67" s="2737" t="s">
        <v>34</v>
      </c>
      <c r="F67" s="2737" t="s">
        <v>34</v>
      </c>
      <c r="G67" s="2737" t="s">
        <v>34</v>
      </c>
      <c r="H67" s="2737" t="s">
        <v>34</v>
      </c>
      <c r="I67" s="253">
        <v>100</v>
      </c>
      <c r="J67" s="2733">
        <v>98.5</v>
      </c>
      <c r="K67" s="2733">
        <v>99.1</v>
      </c>
      <c r="L67" s="2733">
        <v>108</v>
      </c>
      <c r="M67" s="2733">
        <v>120.7</v>
      </c>
      <c r="N67" s="2733">
        <v>126.5</v>
      </c>
      <c r="O67" s="2733">
        <v>138.5</v>
      </c>
      <c r="P67" s="2733">
        <v>153.6</v>
      </c>
      <c r="Q67" s="2733">
        <v>162.4</v>
      </c>
      <c r="R67" s="2733">
        <v>163.69999999999999</v>
      </c>
      <c r="S67" s="2733">
        <v>180.7</v>
      </c>
      <c r="T67" s="2733">
        <v>191.4</v>
      </c>
      <c r="U67" s="2733">
        <v>196.6</v>
      </c>
      <c r="V67" s="2733">
        <v>192.5</v>
      </c>
      <c r="W67" s="2733">
        <v>206.2</v>
      </c>
      <c r="X67" s="2733">
        <v>215.1</v>
      </c>
      <c r="Y67" s="2733">
        <v>224.8</v>
      </c>
      <c r="Z67" s="2733">
        <v>229.1</v>
      </c>
      <c r="AA67" s="2733">
        <v>240.3</v>
      </c>
      <c r="AB67" s="2738">
        <v>252.1</v>
      </c>
      <c r="AC67" s="2738">
        <v>243.3</v>
      </c>
      <c r="AD67" s="2738">
        <v>246</v>
      </c>
      <c r="AE67" s="2738">
        <v>264.2</v>
      </c>
      <c r="AF67" s="2738">
        <v>262.10000000000002</v>
      </c>
      <c r="AG67" s="3133">
        <v>265.2</v>
      </c>
      <c r="AH67" s="3107">
        <v>273.2</v>
      </c>
    </row>
    <row r="68" spans="2:34" ht="18" customHeight="1">
      <c r="B68" s="559"/>
      <c r="C68" s="670" t="s">
        <v>755</v>
      </c>
      <c r="D68" s="2736" t="s">
        <v>34</v>
      </c>
      <c r="E68" s="2737" t="s">
        <v>34</v>
      </c>
      <c r="F68" s="2737" t="s">
        <v>34</v>
      </c>
      <c r="G68" s="2737" t="s">
        <v>34</v>
      </c>
      <c r="H68" s="2737" t="s">
        <v>34</v>
      </c>
      <c r="I68" s="2737" t="s">
        <v>34</v>
      </c>
      <c r="J68" s="2737" t="s">
        <v>34</v>
      </c>
      <c r="K68" s="2737" t="s">
        <v>34</v>
      </c>
      <c r="L68" s="2737" t="s">
        <v>34</v>
      </c>
      <c r="M68" s="2737" t="s">
        <v>34</v>
      </c>
      <c r="N68" s="253">
        <v>100</v>
      </c>
      <c r="O68" s="253">
        <v>109.5</v>
      </c>
      <c r="P68" s="253">
        <v>121.4</v>
      </c>
      <c r="Q68" s="253">
        <v>128.30000000000001</v>
      </c>
      <c r="R68" s="253">
        <v>129.30000000000001</v>
      </c>
      <c r="S68" s="253">
        <v>142.69999999999999</v>
      </c>
      <c r="T68" s="253">
        <v>151.1</v>
      </c>
      <c r="U68" s="253">
        <v>155.19999999999999</v>
      </c>
      <c r="V68" s="253">
        <v>151.9</v>
      </c>
      <c r="W68" s="253">
        <v>162.69999999999999</v>
      </c>
      <c r="X68" s="253">
        <v>169.7</v>
      </c>
      <c r="Y68" s="253">
        <v>177.3</v>
      </c>
      <c r="Z68" s="253">
        <v>180.7</v>
      </c>
      <c r="AA68" s="253">
        <v>189.6</v>
      </c>
      <c r="AB68" s="810">
        <v>198.9</v>
      </c>
      <c r="AC68" s="810">
        <v>191.9</v>
      </c>
      <c r="AD68" s="810">
        <v>194</v>
      </c>
      <c r="AE68" s="810">
        <v>208.4</v>
      </c>
      <c r="AF68" s="810">
        <v>206.7</v>
      </c>
      <c r="AG68" s="3134">
        <v>209.2</v>
      </c>
      <c r="AH68" s="2986">
        <v>215.5</v>
      </c>
    </row>
    <row r="69" spans="2:34" ht="18" customHeight="1">
      <c r="B69" s="559"/>
      <c r="C69" s="605" t="s">
        <v>825</v>
      </c>
      <c r="D69" s="2736" t="s">
        <v>34</v>
      </c>
      <c r="E69" s="2737" t="s">
        <v>34</v>
      </c>
      <c r="F69" s="2737" t="s">
        <v>34</v>
      </c>
      <c r="G69" s="2737" t="s">
        <v>34</v>
      </c>
      <c r="H69" s="2737" t="s">
        <v>34</v>
      </c>
      <c r="I69" s="2737" t="s">
        <v>34</v>
      </c>
      <c r="J69" s="2737" t="s">
        <v>34</v>
      </c>
      <c r="K69" s="2737" t="s">
        <v>34</v>
      </c>
      <c r="L69" s="2737" t="s">
        <v>34</v>
      </c>
      <c r="M69" s="2737" t="s">
        <v>34</v>
      </c>
      <c r="N69" s="2737" t="s">
        <v>34</v>
      </c>
      <c r="O69" s="2737" t="s">
        <v>34</v>
      </c>
      <c r="P69" s="2737" t="s">
        <v>34</v>
      </c>
      <c r="Q69" s="2737" t="s">
        <v>34</v>
      </c>
      <c r="R69" s="2737" t="s">
        <v>34</v>
      </c>
      <c r="S69" s="253">
        <v>100</v>
      </c>
      <c r="T69" s="253">
        <v>105.9</v>
      </c>
      <c r="U69" s="253">
        <v>108.8</v>
      </c>
      <c r="V69" s="253">
        <v>106.5</v>
      </c>
      <c r="W69" s="253">
        <v>114.1</v>
      </c>
      <c r="X69" s="253">
        <v>119</v>
      </c>
      <c r="Y69" s="253">
        <v>124.4</v>
      </c>
      <c r="Z69" s="253">
        <v>126.8</v>
      </c>
      <c r="AA69" s="253">
        <v>133</v>
      </c>
      <c r="AB69" s="810">
        <v>139.5</v>
      </c>
      <c r="AC69" s="810">
        <v>134.6</v>
      </c>
      <c r="AD69" s="810">
        <v>136.1</v>
      </c>
      <c r="AE69" s="810">
        <v>146.19999999999999</v>
      </c>
      <c r="AF69" s="810">
        <v>145</v>
      </c>
      <c r="AG69" s="3134">
        <v>146.69999999999999</v>
      </c>
      <c r="AH69" s="2986">
        <v>151.1</v>
      </c>
    </row>
    <row r="70" spans="2:34" ht="18" customHeight="1">
      <c r="B70" s="559"/>
      <c r="C70" s="605" t="s">
        <v>826</v>
      </c>
      <c r="D70" s="2736" t="s">
        <v>34</v>
      </c>
      <c r="E70" s="2737" t="s">
        <v>34</v>
      </c>
      <c r="F70" s="2737" t="s">
        <v>34</v>
      </c>
      <c r="G70" s="2737" t="s">
        <v>34</v>
      </c>
      <c r="H70" s="2737" t="s">
        <v>34</v>
      </c>
      <c r="I70" s="2737" t="s">
        <v>34</v>
      </c>
      <c r="J70" s="2737" t="s">
        <v>34</v>
      </c>
      <c r="K70" s="2737" t="s">
        <v>34</v>
      </c>
      <c r="L70" s="2737" t="s">
        <v>34</v>
      </c>
      <c r="M70" s="2737" t="s">
        <v>34</v>
      </c>
      <c r="N70" s="2737" t="s">
        <v>34</v>
      </c>
      <c r="O70" s="2737" t="s">
        <v>34</v>
      </c>
      <c r="P70" s="2737" t="s">
        <v>34</v>
      </c>
      <c r="Q70" s="2737" t="s">
        <v>34</v>
      </c>
      <c r="R70" s="2737" t="s">
        <v>34</v>
      </c>
      <c r="S70" s="2737" t="s">
        <v>34</v>
      </c>
      <c r="T70" s="2737" t="s">
        <v>34</v>
      </c>
      <c r="U70" s="2737" t="s">
        <v>34</v>
      </c>
      <c r="V70" s="2737" t="s">
        <v>34</v>
      </c>
      <c r="W70" s="2737" t="s">
        <v>34</v>
      </c>
      <c r="X70" s="253">
        <v>100</v>
      </c>
      <c r="Y70" s="810">
        <v>104.5</v>
      </c>
      <c r="Z70" s="810">
        <v>106.5</v>
      </c>
      <c r="AA70" s="810">
        <v>111.7</v>
      </c>
      <c r="AB70" s="810">
        <v>117.2</v>
      </c>
      <c r="AC70" s="810">
        <v>113.1</v>
      </c>
      <c r="AD70" s="810">
        <v>114.3</v>
      </c>
      <c r="AE70" s="810">
        <v>122.8</v>
      </c>
      <c r="AF70" s="810">
        <v>121.8</v>
      </c>
      <c r="AG70" s="3134">
        <v>123.3</v>
      </c>
      <c r="AH70" s="2986">
        <v>127</v>
      </c>
    </row>
    <row r="71" spans="2:34" ht="18" customHeight="1">
      <c r="B71" s="559"/>
      <c r="C71" s="605" t="s">
        <v>827</v>
      </c>
      <c r="D71" s="2736" t="s">
        <v>34</v>
      </c>
      <c r="E71" s="2737" t="s">
        <v>34</v>
      </c>
      <c r="F71" s="2737" t="s">
        <v>34</v>
      </c>
      <c r="G71" s="2737" t="s">
        <v>34</v>
      </c>
      <c r="H71" s="2737" t="s">
        <v>34</v>
      </c>
      <c r="I71" s="2737" t="s">
        <v>34</v>
      </c>
      <c r="J71" s="2737" t="s">
        <v>34</v>
      </c>
      <c r="K71" s="2737" t="s">
        <v>34</v>
      </c>
      <c r="L71" s="2737" t="s">
        <v>34</v>
      </c>
      <c r="M71" s="2737" t="s">
        <v>34</v>
      </c>
      <c r="N71" s="2737" t="s">
        <v>34</v>
      </c>
      <c r="O71" s="2737" t="s">
        <v>34</v>
      </c>
      <c r="P71" s="2737" t="s">
        <v>34</v>
      </c>
      <c r="Q71" s="2737" t="s">
        <v>34</v>
      </c>
      <c r="R71" s="2737" t="s">
        <v>34</v>
      </c>
      <c r="S71" s="2737" t="s">
        <v>34</v>
      </c>
      <c r="T71" s="2737" t="s">
        <v>34</v>
      </c>
      <c r="U71" s="2737" t="s">
        <v>34</v>
      </c>
      <c r="V71" s="2737" t="s">
        <v>34</v>
      </c>
      <c r="W71" s="2737" t="s">
        <v>34</v>
      </c>
      <c r="X71" s="2737" t="s">
        <v>34</v>
      </c>
      <c r="Y71" s="2737" t="s">
        <v>34</v>
      </c>
      <c r="Z71" s="2737" t="s">
        <v>34</v>
      </c>
      <c r="AA71" s="2737" t="s">
        <v>34</v>
      </c>
      <c r="AB71" s="2737" t="s">
        <v>34</v>
      </c>
      <c r="AC71" s="2737" t="s">
        <v>34</v>
      </c>
      <c r="AD71" s="253">
        <v>100</v>
      </c>
      <c r="AE71" s="810">
        <v>107.4</v>
      </c>
      <c r="AF71" s="810">
        <v>106.5</v>
      </c>
      <c r="AG71" s="3134">
        <v>107.8</v>
      </c>
      <c r="AH71" s="2986">
        <v>111</v>
      </c>
    </row>
    <row r="72" spans="2:34" ht="18" customHeight="1">
      <c r="B72" s="663" t="s">
        <v>222</v>
      </c>
      <c r="C72" s="670" t="s">
        <v>33</v>
      </c>
      <c r="D72" s="2697" t="s">
        <v>34</v>
      </c>
      <c r="E72" s="2732">
        <v>96.9</v>
      </c>
      <c r="F72" s="2732">
        <v>100.6</v>
      </c>
      <c r="G72" s="2732">
        <v>86.5</v>
      </c>
      <c r="H72" s="2732">
        <v>95.7</v>
      </c>
      <c r="I72" s="2732">
        <v>105.9</v>
      </c>
      <c r="J72" s="2733">
        <v>92.6</v>
      </c>
      <c r="K72" s="2733">
        <v>94.4</v>
      </c>
      <c r="L72" s="253">
        <v>97.1</v>
      </c>
      <c r="M72" s="253">
        <v>96.2</v>
      </c>
      <c r="N72" s="253">
        <v>97.9</v>
      </c>
      <c r="O72" s="253">
        <v>91.6</v>
      </c>
      <c r="P72" s="253">
        <v>101.2</v>
      </c>
      <c r="Q72" s="253">
        <v>103.4</v>
      </c>
      <c r="R72" s="253">
        <v>84.8</v>
      </c>
      <c r="S72" s="253">
        <v>97.8</v>
      </c>
      <c r="T72" s="253">
        <v>98.7</v>
      </c>
      <c r="U72" s="253">
        <v>101.5</v>
      </c>
      <c r="V72" s="306">
        <v>102.4</v>
      </c>
      <c r="W72" s="306">
        <v>93.5</v>
      </c>
      <c r="X72" s="334">
        <v>107.4</v>
      </c>
      <c r="Y72" s="2920">
        <v>97.1</v>
      </c>
      <c r="Z72" s="2920">
        <v>93.2</v>
      </c>
      <c r="AA72" s="2920">
        <v>97.3</v>
      </c>
      <c r="AB72" s="2920">
        <v>98.2</v>
      </c>
      <c r="AC72" s="2920">
        <v>89.9</v>
      </c>
      <c r="AD72" s="2920">
        <v>102.6</v>
      </c>
      <c r="AE72" s="2920">
        <v>116.6</v>
      </c>
      <c r="AF72" s="3105">
        <v>78.400000000000006</v>
      </c>
      <c r="AG72" s="3131">
        <v>91.9</v>
      </c>
      <c r="AH72" s="2058">
        <v>97.6</v>
      </c>
    </row>
    <row r="73" spans="2:34" ht="18" customHeight="1">
      <c r="B73" s="663"/>
      <c r="C73" s="670" t="s">
        <v>114</v>
      </c>
      <c r="D73" s="2734">
        <v>100</v>
      </c>
      <c r="E73" s="2732">
        <v>96.9</v>
      </c>
      <c r="F73" s="2732">
        <v>97.5</v>
      </c>
      <c r="G73" s="2732">
        <v>84.3</v>
      </c>
      <c r="H73" s="2732">
        <v>80.7</v>
      </c>
      <c r="I73" s="2732">
        <v>85.5</v>
      </c>
      <c r="J73" s="2732">
        <v>79.2</v>
      </c>
      <c r="K73" s="2732">
        <v>74.8</v>
      </c>
      <c r="L73" s="2732">
        <v>72.599999999999994</v>
      </c>
      <c r="M73" s="2732">
        <v>69.8</v>
      </c>
      <c r="N73" s="2732">
        <v>68.3</v>
      </c>
      <c r="O73" s="2732">
        <v>62.6</v>
      </c>
      <c r="P73" s="2732">
        <v>63.4</v>
      </c>
      <c r="Q73" s="2732">
        <v>65.599999999999994</v>
      </c>
      <c r="R73" s="2732">
        <v>55.6</v>
      </c>
      <c r="S73" s="2732">
        <v>54.4</v>
      </c>
      <c r="T73" s="2732">
        <v>53.7</v>
      </c>
      <c r="U73" s="2732">
        <v>54.5</v>
      </c>
      <c r="V73" s="2732">
        <v>55.8</v>
      </c>
      <c r="W73" s="2732">
        <v>52.2</v>
      </c>
      <c r="X73" s="2732">
        <v>56.1</v>
      </c>
      <c r="Y73" s="2732">
        <v>54.5</v>
      </c>
      <c r="Z73" s="2732">
        <v>50.8</v>
      </c>
      <c r="AA73" s="2732">
        <v>49.4</v>
      </c>
      <c r="AB73" s="2735">
        <v>48.5</v>
      </c>
      <c r="AC73" s="2735">
        <v>43.6</v>
      </c>
      <c r="AD73" s="2735">
        <v>44.7</v>
      </c>
      <c r="AE73" s="2735">
        <v>52.1</v>
      </c>
      <c r="AF73" s="2735">
        <v>40.799999999999997</v>
      </c>
      <c r="AG73" s="3135">
        <v>37.5</v>
      </c>
      <c r="AH73" s="3108">
        <v>36.6</v>
      </c>
    </row>
    <row r="74" spans="2:34" ht="18" customHeight="1">
      <c r="B74" s="663"/>
      <c r="C74" s="670" t="s">
        <v>829</v>
      </c>
      <c r="D74" s="2736" t="s">
        <v>34</v>
      </c>
      <c r="E74" s="2737" t="s">
        <v>34</v>
      </c>
      <c r="F74" s="2737" t="s">
        <v>34</v>
      </c>
      <c r="G74" s="2737" t="s">
        <v>34</v>
      </c>
      <c r="H74" s="2737" t="s">
        <v>34</v>
      </c>
      <c r="I74" s="253">
        <v>100</v>
      </c>
      <c r="J74" s="2733">
        <v>92.6</v>
      </c>
      <c r="K74" s="2733">
        <v>87.4</v>
      </c>
      <c r="L74" s="2733">
        <v>84.9</v>
      </c>
      <c r="M74" s="2733">
        <v>81.7</v>
      </c>
      <c r="N74" s="2733">
        <v>80</v>
      </c>
      <c r="O74" s="2733">
        <v>73.3</v>
      </c>
      <c r="P74" s="2733">
        <v>74.2</v>
      </c>
      <c r="Q74" s="2733">
        <v>76.7</v>
      </c>
      <c r="R74" s="2733">
        <v>65</v>
      </c>
      <c r="S74" s="2733">
        <v>63.6</v>
      </c>
      <c r="T74" s="2733">
        <v>62.8</v>
      </c>
      <c r="U74" s="2733">
        <v>63.7</v>
      </c>
      <c r="V74" s="2733">
        <v>65.2</v>
      </c>
      <c r="W74" s="2733">
        <v>61</v>
      </c>
      <c r="X74" s="2733">
        <v>65.5</v>
      </c>
      <c r="Y74" s="2733">
        <v>63.6</v>
      </c>
      <c r="Z74" s="2733">
        <v>59.3</v>
      </c>
      <c r="AA74" s="2733">
        <v>57.7</v>
      </c>
      <c r="AB74" s="2738">
        <v>56.7</v>
      </c>
      <c r="AC74" s="2738">
        <v>51</v>
      </c>
      <c r="AD74" s="2738">
        <v>52.3</v>
      </c>
      <c r="AE74" s="2738">
        <v>61</v>
      </c>
      <c r="AF74" s="2738">
        <v>47.8</v>
      </c>
      <c r="AG74" s="3133">
        <v>43.9</v>
      </c>
      <c r="AH74" s="3107">
        <v>42.8</v>
      </c>
    </row>
    <row r="75" spans="2:34" ht="18" customHeight="1">
      <c r="B75" s="663"/>
      <c r="C75" s="670" t="s">
        <v>755</v>
      </c>
      <c r="D75" s="2736" t="s">
        <v>34</v>
      </c>
      <c r="E75" s="2737" t="s">
        <v>34</v>
      </c>
      <c r="F75" s="2737" t="s">
        <v>34</v>
      </c>
      <c r="G75" s="2737" t="s">
        <v>34</v>
      </c>
      <c r="H75" s="2737" t="s">
        <v>34</v>
      </c>
      <c r="I75" s="2737" t="s">
        <v>34</v>
      </c>
      <c r="J75" s="2737" t="s">
        <v>34</v>
      </c>
      <c r="K75" s="2737" t="s">
        <v>34</v>
      </c>
      <c r="L75" s="2737" t="s">
        <v>34</v>
      </c>
      <c r="M75" s="2737" t="s">
        <v>34</v>
      </c>
      <c r="N75" s="253">
        <v>100</v>
      </c>
      <c r="O75" s="253">
        <v>91.6</v>
      </c>
      <c r="P75" s="253">
        <v>92.7</v>
      </c>
      <c r="Q75" s="253">
        <v>95.9</v>
      </c>
      <c r="R75" s="253">
        <v>81.3</v>
      </c>
      <c r="S75" s="253">
        <v>79.5</v>
      </c>
      <c r="T75" s="253">
        <v>78.5</v>
      </c>
      <c r="U75" s="253">
        <v>79.7</v>
      </c>
      <c r="V75" s="253">
        <v>81.599999999999994</v>
      </c>
      <c r="W75" s="253">
        <v>76.3</v>
      </c>
      <c r="X75" s="253">
        <v>81.900000000000006</v>
      </c>
      <c r="Y75" s="253">
        <v>79.5</v>
      </c>
      <c r="Z75" s="253">
        <v>74.099999999999994</v>
      </c>
      <c r="AA75" s="253">
        <v>72.099999999999994</v>
      </c>
      <c r="AB75" s="810">
        <v>70.8</v>
      </c>
      <c r="AC75" s="810">
        <v>63.6</v>
      </c>
      <c r="AD75" s="810">
        <v>65.3</v>
      </c>
      <c r="AE75" s="810">
        <v>76.099999999999994</v>
      </c>
      <c r="AF75" s="810">
        <v>59.7</v>
      </c>
      <c r="AG75" s="3134">
        <v>54.9</v>
      </c>
      <c r="AH75" s="2986">
        <v>53.6</v>
      </c>
    </row>
    <row r="76" spans="2:34" ht="18" customHeight="1">
      <c r="B76" s="663"/>
      <c r="C76" s="605" t="s">
        <v>825</v>
      </c>
      <c r="D76" s="2736" t="s">
        <v>34</v>
      </c>
      <c r="E76" s="2737" t="s">
        <v>34</v>
      </c>
      <c r="F76" s="2737" t="s">
        <v>34</v>
      </c>
      <c r="G76" s="2737" t="s">
        <v>34</v>
      </c>
      <c r="H76" s="2737" t="s">
        <v>34</v>
      </c>
      <c r="I76" s="2737" t="s">
        <v>34</v>
      </c>
      <c r="J76" s="2737" t="s">
        <v>34</v>
      </c>
      <c r="K76" s="2737" t="s">
        <v>34</v>
      </c>
      <c r="L76" s="2737" t="s">
        <v>34</v>
      </c>
      <c r="M76" s="2737" t="s">
        <v>34</v>
      </c>
      <c r="N76" s="2737" t="s">
        <v>34</v>
      </c>
      <c r="O76" s="2737" t="s">
        <v>34</v>
      </c>
      <c r="P76" s="2737" t="s">
        <v>34</v>
      </c>
      <c r="Q76" s="2737" t="s">
        <v>34</v>
      </c>
      <c r="R76" s="2737" t="s">
        <v>34</v>
      </c>
      <c r="S76" s="253">
        <v>100</v>
      </c>
      <c r="T76" s="253">
        <v>98.7</v>
      </c>
      <c r="U76" s="253">
        <v>100.2</v>
      </c>
      <c r="V76" s="253">
        <v>102.6</v>
      </c>
      <c r="W76" s="253">
        <v>95.9</v>
      </c>
      <c r="X76" s="253">
        <v>103</v>
      </c>
      <c r="Y76" s="253">
        <v>100</v>
      </c>
      <c r="Z76" s="253">
        <v>93.2</v>
      </c>
      <c r="AA76" s="253">
        <v>90.7</v>
      </c>
      <c r="AB76" s="810">
        <v>89.1</v>
      </c>
      <c r="AC76" s="810">
        <v>80.099999999999994</v>
      </c>
      <c r="AD76" s="810">
        <v>82.2</v>
      </c>
      <c r="AE76" s="810">
        <v>95.8</v>
      </c>
      <c r="AF76" s="810">
        <v>75.099999999999994</v>
      </c>
      <c r="AG76" s="3134">
        <v>69</v>
      </c>
      <c r="AH76" s="2986">
        <v>67.3</v>
      </c>
    </row>
    <row r="77" spans="2:34" ht="18" customHeight="1">
      <c r="B77" s="663"/>
      <c r="C77" s="605" t="s">
        <v>826</v>
      </c>
      <c r="D77" s="2736" t="s">
        <v>34</v>
      </c>
      <c r="E77" s="2737" t="s">
        <v>34</v>
      </c>
      <c r="F77" s="2737" t="s">
        <v>34</v>
      </c>
      <c r="G77" s="2737" t="s">
        <v>34</v>
      </c>
      <c r="H77" s="2737" t="s">
        <v>34</v>
      </c>
      <c r="I77" s="2737" t="s">
        <v>34</v>
      </c>
      <c r="J77" s="2737" t="s">
        <v>34</v>
      </c>
      <c r="K77" s="2737" t="s">
        <v>34</v>
      </c>
      <c r="L77" s="2737" t="s">
        <v>34</v>
      </c>
      <c r="M77" s="2737" t="s">
        <v>34</v>
      </c>
      <c r="N77" s="2737" t="s">
        <v>34</v>
      </c>
      <c r="O77" s="2737" t="s">
        <v>34</v>
      </c>
      <c r="P77" s="2737" t="s">
        <v>34</v>
      </c>
      <c r="Q77" s="2737" t="s">
        <v>34</v>
      </c>
      <c r="R77" s="2737" t="s">
        <v>34</v>
      </c>
      <c r="S77" s="2737" t="s">
        <v>34</v>
      </c>
      <c r="T77" s="2737" t="s">
        <v>34</v>
      </c>
      <c r="U77" s="2737" t="s">
        <v>34</v>
      </c>
      <c r="V77" s="2737" t="s">
        <v>34</v>
      </c>
      <c r="W77" s="2737" t="s">
        <v>34</v>
      </c>
      <c r="X77" s="253">
        <v>100</v>
      </c>
      <c r="Y77" s="810">
        <v>97.1</v>
      </c>
      <c r="Z77" s="810">
        <v>90.5</v>
      </c>
      <c r="AA77" s="810">
        <v>88.1</v>
      </c>
      <c r="AB77" s="810">
        <v>86.5</v>
      </c>
      <c r="AC77" s="810">
        <v>77.8</v>
      </c>
      <c r="AD77" s="810">
        <v>79.8</v>
      </c>
      <c r="AE77" s="810">
        <v>93</v>
      </c>
      <c r="AF77" s="810">
        <v>72.900000000000006</v>
      </c>
      <c r="AG77" s="3134">
        <v>67</v>
      </c>
      <c r="AH77" s="2986">
        <v>65.400000000000006</v>
      </c>
    </row>
    <row r="78" spans="2:34" ht="18" customHeight="1">
      <c r="B78" s="663"/>
      <c r="C78" s="605" t="s">
        <v>827</v>
      </c>
      <c r="D78" s="2736" t="s">
        <v>34</v>
      </c>
      <c r="E78" s="2737" t="s">
        <v>34</v>
      </c>
      <c r="F78" s="2737" t="s">
        <v>34</v>
      </c>
      <c r="G78" s="2737" t="s">
        <v>34</v>
      </c>
      <c r="H78" s="2737" t="s">
        <v>34</v>
      </c>
      <c r="I78" s="2737" t="s">
        <v>34</v>
      </c>
      <c r="J78" s="2737" t="s">
        <v>34</v>
      </c>
      <c r="K78" s="2737" t="s">
        <v>34</v>
      </c>
      <c r="L78" s="2737" t="s">
        <v>34</v>
      </c>
      <c r="M78" s="2737" t="s">
        <v>34</v>
      </c>
      <c r="N78" s="2737" t="s">
        <v>34</v>
      </c>
      <c r="O78" s="2737" t="s">
        <v>34</v>
      </c>
      <c r="P78" s="2737" t="s">
        <v>34</v>
      </c>
      <c r="Q78" s="2737" t="s">
        <v>34</v>
      </c>
      <c r="R78" s="2737" t="s">
        <v>34</v>
      </c>
      <c r="S78" s="2737" t="s">
        <v>34</v>
      </c>
      <c r="T78" s="2737" t="s">
        <v>34</v>
      </c>
      <c r="U78" s="2737" t="s">
        <v>34</v>
      </c>
      <c r="V78" s="2737" t="s">
        <v>34</v>
      </c>
      <c r="W78" s="2737" t="s">
        <v>34</v>
      </c>
      <c r="X78" s="2737" t="s">
        <v>34</v>
      </c>
      <c r="Y78" s="2737" t="s">
        <v>34</v>
      </c>
      <c r="Z78" s="2737" t="s">
        <v>34</v>
      </c>
      <c r="AA78" s="2737" t="s">
        <v>34</v>
      </c>
      <c r="AB78" s="2737" t="s">
        <v>34</v>
      </c>
      <c r="AC78" s="2737" t="s">
        <v>34</v>
      </c>
      <c r="AD78" s="253">
        <v>100</v>
      </c>
      <c r="AE78" s="810">
        <v>116.6</v>
      </c>
      <c r="AF78" s="810">
        <v>91.4</v>
      </c>
      <c r="AG78" s="3134">
        <v>84</v>
      </c>
      <c r="AH78" s="2986">
        <v>82</v>
      </c>
    </row>
    <row r="79" spans="2:34" ht="18" customHeight="1">
      <c r="B79" s="663" t="s">
        <v>223</v>
      </c>
      <c r="C79" s="670" t="s">
        <v>33</v>
      </c>
      <c r="D79" s="2697" t="s">
        <v>34</v>
      </c>
      <c r="E79" s="2732">
        <v>98.9</v>
      </c>
      <c r="F79" s="2732">
        <v>99.4</v>
      </c>
      <c r="G79" s="2732">
        <v>100.2</v>
      </c>
      <c r="H79" s="2732">
        <v>102.7</v>
      </c>
      <c r="I79" s="2732">
        <v>99.8</v>
      </c>
      <c r="J79" s="2739">
        <v>98.7</v>
      </c>
      <c r="K79" s="253">
        <v>102.1</v>
      </c>
      <c r="L79" s="253">
        <v>112.5</v>
      </c>
      <c r="M79" s="253">
        <v>115.2</v>
      </c>
      <c r="N79" s="253">
        <v>105.7</v>
      </c>
      <c r="O79" s="253">
        <v>115.5</v>
      </c>
      <c r="P79" s="253">
        <v>114.1</v>
      </c>
      <c r="Q79" s="253">
        <v>109</v>
      </c>
      <c r="R79" s="253">
        <v>101.2</v>
      </c>
      <c r="S79" s="253">
        <v>110.7</v>
      </c>
      <c r="T79" s="253">
        <v>105.5</v>
      </c>
      <c r="U79" s="253">
        <v>102.8</v>
      </c>
      <c r="V79" s="306">
        <v>96.3</v>
      </c>
      <c r="W79" s="306">
        <v>111.7</v>
      </c>
      <c r="X79" s="334">
        <v>107.2</v>
      </c>
      <c r="Y79" s="2920">
        <v>105.3</v>
      </c>
      <c r="Z79" s="2920">
        <v>101.9</v>
      </c>
      <c r="AA79" s="2920">
        <v>105.7</v>
      </c>
      <c r="AB79" s="2920">
        <v>106.4</v>
      </c>
      <c r="AC79" s="2920">
        <v>94.4</v>
      </c>
      <c r="AD79" s="2920">
        <v>99.2</v>
      </c>
      <c r="AE79" s="2920">
        <v>112.3</v>
      </c>
      <c r="AF79" s="3105">
        <v>104.9</v>
      </c>
      <c r="AG79" s="3131">
        <v>101</v>
      </c>
      <c r="AH79" s="2058">
        <v>103.7</v>
      </c>
    </row>
    <row r="80" spans="2:34" ht="18" customHeight="1">
      <c r="B80" s="663"/>
      <c r="C80" s="670" t="s">
        <v>114</v>
      </c>
      <c r="D80" s="2734">
        <v>100</v>
      </c>
      <c r="E80" s="2732">
        <v>98.9</v>
      </c>
      <c r="F80" s="2732">
        <v>98.3</v>
      </c>
      <c r="G80" s="2732">
        <v>98.5</v>
      </c>
      <c r="H80" s="2732">
        <v>101.2</v>
      </c>
      <c r="I80" s="2732">
        <v>101</v>
      </c>
      <c r="J80" s="2732">
        <v>99.7</v>
      </c>
      <c r="K80" s="2732">
        <v>101.8</v>
      </c>
      <c r="L80" s="2732">
        <v>114.5</v>
      </c>
      <c r="M80" s="2732">
        <v>131.9</v>
      </c>
      <c r="N80" s="2732">
        <v>139.4</v>
      </c>
      <c r="O80" s="2732">
        <v>161</v>
      </c>
      <c r="P80" s="2732">
        <v>183.7</v>
      </c>
      <c r="Q80" s="2732">
        <v>200.2</v>
      </c>
      <c r="R80" s="2732">
        <v>202.6</v>
      </c>
      <c r="S80" s="2732">
        <v>224.3</v>
      </c>
      <c r="T80" s="2732">
        <v>236.6</v>
      </c>
      <c r="U80" s="2732">
        <v>243.2</v>
      </c>
      <c r="V80" s="2732">
        <v>234.2</v>
      </c>
      <c r="W80" s="2732">
        <v>261.60000000000002</v>
      </c>
      <c r="X80" s="2732">
        <v>280.39999999999998</v>
      </c>
      <c r="Y80" s="2732">
        <v>295.3</v>
      </c>
      <c r="Z80" s="2732">
        <v>300.89999999999998</v>
      </c>
      <c r="AA80" s="2732">
        <v>318.10000000000002</v>
      </c>
      <c r="AB80" s="2735">
        <v>338.5</v>
      </c>
      <c r="AC80" s="2735">
        <v>319.5</v>
      </c>
      <c r="AD80" s="2735">
        <v>316.89999999999998</v>
      </c>
      <c r="AE80" s="2735">
        <v>355.9</v>
      </c>
      <c r="AF80" s="2735">
        <v>373.3</v>
      </c>
      <c r="AG80" s="3135">
        <v>377</v>
      </c>
      <c r="AH80" s="3108">
        <v>390.9</v>
      </c>
    </row>
    <row r="81" spans="2:34" ht="18" customHeight="1">
      <c r="B81" s="663"/>
      <c r="C81" s="670" t="s">
        <v>829</v>
      </c>
      <c r="D81" s="2736" t="s">
        <v>34</v>
      </c>
      <c r="E81" s="2737" t="s">
        <v>34</v>
      </c>
      <c r="F81" s="2737" t="s">
        <v>34</v>
      </c>
      <c r="G81" s="2737" t="s">
        <v>34</v>
      </c>
      <c r="H81" s="2737" t="s">
        <v>34</v>
      </c>
      <c r="I81" s="253">
        <v>100</v>
      </c>
      <c r="J81" s="2733">
        <v>98.7</v>
      </c>
      <c r="K81" s="2733">
        <v>100.8</v>
      </c>
      <c r="L81" s="2733">
        <v>113.4</v>
      </c>
      <c r="M81" s="2733">
        <v>130.6</v>
      </c>
      <c r="N81" s="2733">
        <v>138</v>
      </c>
      <c r="O81" s="2733">
        <v>159.4</v>
      </c>
      <c r="P81" s="2733">
        <v>181.9</v>
      </c>
      <c r="Q81" s="2733">
        <v>198.3</v>
      </c>
      <c r="R81" s="2733">
        <v>200.7</v>
      </c>
      <c r="S81" s="2733">
        <v>222.2</v>
      </c>
      <c r="T81" s="2733">
        <v>234.4</v>
      </c>
      <c r="U81" s="2733">
        <v>241</v>
      </c>
      <c r="V81" s="2733">
        <v>232.1</v>
      </c>
      <c r="W81" s="2733">
        <v>259.3</v>
      </c>
      <c r="X81" s="2733">
        <v>278</v>
      </c>
      <c r="Y81" s="2733">
        <v>292.7</v>
      </c>
      <c r="Z81" s="2733">
        <v>298.3</v>
      </c>
      <c r="AA81" s="2733">
        <v>315.3</v>
      </c>
      <c r="AB81" s="2738">
        <v>335.5</v>
      </c>
      <c r="AC81" s="2738">
        <v>316.7</v>
      </c>
      <c r="AD81" s="2738">
        <v>314.2</v>
      </c>
      <c r="AE81" s="2738">
        <v>352.8</v>
      </c>
      <c r="AF81" s="2738">
        <v>370.1</v>
      </c>
      <c r="AG81" s="3133">
        <v>373.8</v>
      </c>
      <c r="AH81" s="3107">
        <v>387.6</v>
      </c>
    </row>
    <row r="82" spans="2:34" ht="18" customHeight="1">
      <c r="B82" s="663"/>
      <c r="C82" s="670" t="s">
        <v>755</v>
      </c>
      <c r="D82" s="2736" t="s">
        <v>34</v>
      </c>
      <c r="E82" s="2737" t="s">
        <v>34</v>
      </c>
      <c r="F82" s="2737" t="s">
        <v>34</v>
      </c>
      <c r="G82" s="2737" t="s">
        <v>34</v>
      </c>
      <c r="H82" s="2737" t="s">
        <v>34</v>
      </c>
      <c r="I82" s="2737" t="s">
        <v>34</v>
      </c>
      <c r="J82" s="2737" t="s">
        <v>34</v>
      </c>
      <c r="K82" s="2737" t="s">
        <v>34</v>
      </c>
      <c r="L82" s="2737" t="s">
        <v>34</v>
      </c>
      <c r="M82" s="2737" t="s">
        <v>34</v>
      </c>
      <c r="N82" s="253">
        <v>100</v>
      </c>
      <c r="O82" s="253">
        <v>115.5</v>
      </c>
      <c r="P82" s="253">
        <v>131.80000000000001</v>
      </c>
      <c r="Q82" s="253">
        <v>143.69999999999999</v>
      </c>
      <c r="R82" s="253">
        <v>145.4</v>
      </c>
      <c r="S82" s="253">
        <v>161</v>
      </c>
      <c r="T82" s="253">
        <v>169.9</v>
      </c>
      <c r="U82" s="253">
        <v>174.7</v>
      </c>
      <c r="V82" s="253">
        <v>168.2</v>
      </c>
      <c r="W82" s="253">
        <v>187.9</v>
      </c>
      <c r="X82" s="253">
        <v>201.4</v>
      </c>
      <c r="Y82" s="253">
        <v>212.1</v>
      </c>
      <c r="Z82" s="253">
        <v>216.1</v>
      </c>
      <c r="AA82" s="253">
        <v>228.4</v>
      </c>
      <c r="AB82" s="810">
        <v>243</v>
      </c>
      <c r="AC82" s="810">
        <v>229.4</v>
      </c>
      <c r="AD82" s="810">
        <v>227.6</v>
      </c>
      <c r="AE82" s="810">
        <v>255.6</v>
      </c>
      <c r="AF82" s="810">
        <v>268.10000000000002</v>
      </c>
      <c r="AG82" s="3134">
        <v>270.8</v>
      </c>
      <c r="AH82" s="2986">
        <v>280.8</v>
      </c>
    </row>
    <row r="83" spans="2:34" ht="18" customHeight="1">
      <c r="B83" s="663"/>
      <c r="C83" s="605" t="s">
        <v>825</v>
      </c>
      <c r="D83" s="2736" t="s">
        <v>34</v>
      </c>
      <c r="E83" s="2737" t="s">
        <v>34</v>
      </c>
      <c r="F83" s="2737" t="s">
        <v>34</v>
      </c>
      <c r="G83" s="2737" t="s">
        <v>34</v>
      </c>
      <c r="H83" s="2737" t="s">
        <v>34</v>
      </c>
      <c r="I83" s="2737" t="s">
        <v>34</v>
      </c>
      <c r="J83" s="2737" t="s">
        <v>34</v>
      </c>
      <c r="K83" s="2737" t="s">
        <v>34</v>
      </c>
      <c r="L83" s="2737" t="s">
        <v>34</v>
      </c>
      <c r="M83" s="2737" t="s">
        <v>34</v>
      </c>
      <c r="N83" s="2737" t="s">
        <v>34</v>
      </c>
      <c r="O83" s="2737" t="s">
        <v>34</v>
      </c>
      <c r="P83" s="2737" t="s">
        <v>34</v>
      </c>
      <c r="Q83" s="2737" t="s">
        <v>34</v>
      </c>
      <c r="R83" s="2737" t="s">
        <v>34</v>
      </c>
      <c r="S83" s="253">
        <v>100</v>
      </c>
      <c r="T83" s="253">
        <v>105.5</v>
      </c>
      <c r="U83" s="253">
        <v>108.5</v>
      </c>
      <c r="V83" s="253">
        <v>104.5</v>
      </c>
      <c r="W83" s="253">
        <v>116.7</v>
      </c>
      <c r="X83" s="253">
        <v>125.1</v>
      </c>
      <c r="Y83" s="253">
        <v>131.69999999999999</v>
      </c>
      <c r="Z83" s="253">
        <v>134.19999999999999</v>
      </c>
      <c r="AA83" s="253">
        <v>141.80000000000001</v>
      </c>
      <c r="AB83" s="810">
        <v>150.9</v>
      </c>
      <c r="AC83" s="810">
        <v>142.4</v>
      </c>
      <c r="AD83" s="810">
        <v>141.30000000000001</v>
      </c>
      <c r="AE83" s="810">
        <v>158.69999999999999</v>
      </c>
      <c r="AF83" s="810">
        <v>166.5</v>
      </c>
      <c r="AG83" s="3134">
        <v>168.2</v>
      </c>
      <c r="AH83" s="2986">
        <v>174.4</v>
      </c>
    </row>
    <row r="84" spans="2:34" ht="18" customHeight="1">
      <c r="B84" s="663"/>
      <c r="C84" s="605" t="s">
        <v>826</v>
      </c>
      <c r="D84" s="2736" t="s">
        <v>34</v>
      </c>
      <c r="E84" s="2737" t="s">
        <v>34</v>
      </c>
      <c r="F84" s="2737" t="s">
        <v>34</v>
      </c>
      <c r="G84" s="2737" t="s">
        <v>34</v>
      </c>
      <c r="H84" s="2737" t="s">
        <v>34</v>
      </c>
      <c r="I84" s="2737" t="s">
        <v>34</v>
      </c>
      <c r="J84" s="2737" t="s">
        <v>34</v>
      </c>
      <c r="K84" s="2737" t="s">
        <v>34</v>
      </c>
      <c r="L84" s="2737" t="s">
        <v>34</v>
      </c>
      <c r="M84" s="2737" t="s">
        <v>34</v>
      </c>
      <c r="N84" s="2737" t="s">
        <v>34</v>
      </c>
      <c r="O84" s="2737" t="s">
        <v>34</v>
      </c>
      <c r="P84" s="2737" t="s">
        <v>34</v>
      </c>
      <c r="Q84" s="2737" t="s">
        <v>34</v>
      </c>
      <c r="R84" s="2737" t="s">
        <v>34</v>
      </c>
      <c r="S84" s="2737" t="s">
        <v>34</v>
      </c>
      <c r="T84" s="2737" t="s">
        <v>34</v>
      </c>
      <c r="U84" s="2737" t="s">
        <v>34</v>
      </c>
      <c r="V84" s="2737" t="s">
        <v>34</v>
      </c>
      <c r="W84" s="2737" t="s">
        <v>34</v>
      </c>
      <c r="X84" s="253">
        <v>100</v>
      </c>
      <c r="Y84" s="2743">
        <v>105.3</v>
      </c>
      <c r="Z84" s="2743">
        <v>107.3</v>
      </c>
      <c r="AA84" s="2743">
        <v>113.4</v>
      </c>
      <c r="AB84" s="2743">
        <v>120.7</v>
      </c>
      <c r="AC84" s="2743">
        <v>113.9</v>
      </c>
      <c r="AD84" s="2743">
        <v>113</v>
      </c>
      <c r="AE84" s="2743">
        <v>126.9</v>
      </c>
      <c r="AF84" s="2743">
        <v>133.1</v>
      </c>
      <c r="AG84" s="3136">
        <v>134.4</v>
      </c>
      <c r="AH84" s="3109">
        <v>139.4</v>
      </c>
    </row>
    <row r="85" spans="2:34" ht="18" customHeight="1">
      <c r="B85" s="663"/>
      <c r="C85" s="605" t="s">
        <v>827</v>
      </c>
      <c r="D85" s="2736" t="s">
        <v>34</v>
      </c>
      <c r="E85" s="2737" t="s">
        <v>34</v>
      </c>
      <c r="F85" s="2737" t="s">
        <v>34</v>
      </c>
      <c r="G85" s="2737" t="s">
        <v>34</v>
      </c>
      <c r="H85" s="2737" t="s">
        <v>34</v>
      </c>
      <c r="I85" s="2737" t="s">
        <v>34</v>
      </c>
      <c r="J85" s="2737" t="s">
        <v>34</v>
      </c>
      <c r="K85" s="2737" t="s">
        <v>34</v>
      </c>
      <c r="L85" s="2737" t="s">
        <v>34</v>
      </c>
      <c r="M85" s="2737" t="s">
        <v>34</v>
      </c>
      <c r="N85" s="2737" t="s">
        <v>34</v>
      </c>
      <c r="O85" s="2737" t="s">
        <v>34</v>
      </c>
      <c r="P85" s="2737" t="s">
        <v>34</v>
      </c>
      <c r="Q85" s="2737" t="s">
        <v>34</v>
      </c>
      <c r="R85" s="2737" t="s">
        <v>34</v>
      </c>
      <c r="S85" s="2737" t="s">
        <v>34</v>
      </c>
      <c r="T85" s="2737" t="s">
        <v>34</v>
      </c>
      <c r="U85" s="2737" t="s">
        <v>34</v>
      </c>
      <c r="V85" s="2737" t="s">
        <v>34</v>
      </c>
      <c r="W85" s="2737" t="s">
        <v>34</v>
      </c>
      <c r="X85" s="2737" t="s">
        <v>34</v>
      </c>
      <c r="Y85" s="2737" t="s">
        <v>34</v>
      </c>
      <c r="Z85" s="2737" t="s">
        <v>34</v>
      </c>
      <c r="AA85" s="2737" t="s">
        <v>34</v>
      </c>
      <c r="AB85" s="2737" t="s">
        <v>34</v>
      </c>
      <c r="AC85" s="2737" t="s">
        <v>34</v>
      </c>
      <c r="AD85" s="253">
        <v>100</v>
      </c>
      <c r="AE85" s="2743">
        <v>112.3</v>
      </c>
      <c r="AF85" s="2743">
        <v>117.8</v>
      </c>
      <c r="AG85" s="3136">
        <v>119</v>
      </c>
      <c r="AH85" s="3109">
        <v>123.4</v>
      </c>
    </row>
    <row r="86" spans="2:34" ht="28.8">
      <c r="B86" s="663" t="s">
        <v>224</v>
      </c>
      <c r="C86" s="670" t="s">
        <v>33</v>
      </c>
      <c r="D86" s="2740" t="s">
        <v>34</v>
      </c>
      <c r="E86" s="2732">
        <v>101.6</v>
      </c>
      <c r="F86" s="2732">
        <v>96.5</v>
      </c>
      <c r="G86" s="2732">
        <v>96.9</v>
      </c>
      <c r="H86" s="2732">
        <v>110.3</v>
      </c>
      <c r="I86" s="2732">
        <v>92.3</v>
      </c>
      <c r="J86" s="2739">
        <v>104</v>
      </c>
      <c r="K86" s="253">
        <v>96.2</v>
      </c>
      <c r="L86" s="253">
        <v>102.7</v>
      </c>
      <c r="M86" s="253">
        <v>108.3</v>
      </c>
      <c r="N86" s="253">
        <v>104.2</v>
      </c>
      <c r="O86" s="253">
        <v>92.5</v>
      </c>
      <c r="P86" s="253">
        <v>101.7</v>
      </c>
      <c r="Q86" s="253">
        <v>87.8</v>
      </c>
      <c r="R86" s="253">
        <v>111.8</v>
      </c>
      <c r="S86" s="2739">
        <v>120.5</v>
      </c>
      <c r="T86" s="253">
        <v>115.6</v>
      </c>
      <c r="U86" s="253">
        <v>103.9</v>
      </c>
      <c r="V86" s="311">
        <v>103.3</v>
      </c>
      <c r="W86" s="311">
        <v>93.6</v>
      </c>
      <c r="X86" s="2059">
        <v>86.3</v>
      </c>
      <c r="Y86" s="2923">
        <v>104.1</v>
      </c>
      <c r="Z86" s="2923">
        <v>106.2</v>
      </c>
      <c r="AA86" s="2923">
        <v>104</v>
      </c>
      <c r="AB86" s="2923">
        <v>99.4</v>
      </c>
      <c r="AC86" s="2923">
        <v>111.3</v>
      </c>
      <c r="AD86" s="2923">
        <v>104.9</v>
      </c>
      <c r="AE86" s="2923">
        <v>71.400000000000006</v>
      </c>
      <c r="AF86" s="3106">
        <v>77.8</v>
      </c>
      <c r="AG86" s="3137">
        <v>103.9</v>
      </c>
      <c r="AH86" s="2004">
        <v>100.5</v>
      </c>
    </row>
    <row r="87" spans="2:34" ht="18" customHeight="1">
      <c r="B87" s="663"/>
      <c r="C87" s="670" t="s">
        <v>114</v>
      </c>
      <c r="D87" s="2734">
        <v>100</v>
      </c>
      <c r="E87" s="2732">
        <v>101.6</v>
      </c>
      <c r="F87" s="2732">
        <v>98</v>
      </c>
      <c r="G87" s="2732">
        <v>95</v>
      </c>
      <c r="H87" s="2732">
        <v>104.8</v>
      </c>
      <c r="I87" s="2732">
        <v>96.7</v>
      </c>
      <c r="J87" s="2732">
        <v>100.6</v>
      </c>
      <c r="K87" s="2732">
        <v>96.8</v>
      </c>
      <c r="L87" s="2732">
        <v>99.4</v>
      </c>
      <c r="M87" s="2732">
        <v>107.7</v>
      </c>
      <c r="N87" s="2732">
        <v>112.2</v>
      </c>
      <c r="O87" s="2732">
        <v>103.8</v>
      </c>
      <c r="P87" s="2732">
        <v>105.6</v>
      </c>
      <c r="Q87" s="2732">
        <v>92.7</v>
      </c>
      <c r="R87" s="2732">
        <v>103.6</v>
      </c>
      <c r="S87" s="2732">
        <v>124.8</v>
      </c>
      <c r="T87" s="2732">
        <v>144.30000000000001</v>
      </c>
      <c r="U87" s="2732">
        <v>149.9</v>
      </c>
      <c r="V87" s="2732">
        <v>154.80000000000001</v>
      </c>
      <c r="W87" s="2732">
        <v>144.9</v>
      </c>
      <c r="X87" s="2732">
        <v>125</v>
      </c>
      <c r="Y87" s="2732">
        <v>130.1</v>
      </c>
      <c r="Z87" s="2732">
        <v>138.19999999999999</v>
      </c>
      <c r="AA87" s="2732">
        <v>143.69999999999999</v>
      </c>
      <c r="AB87" s="2735">
        <v>142.80000000000001</v>
      </c>
      <c r="AC87" s="2735">
        <v>158.9</v>
      </c>
      <c r="AD87" s="2735">
        <v>166.7</v>
      </c>
      <c r="AE87" s="2735">
        <v>119</v>
      </c>
      <c r="AF87" s="2735">
        <v>92.6</v>
      </c>
      <c r="AG87" s="3135">
        <v>96.2</v>
      </c>
      <c r="AH87" s="3108">
        <v>96.7</v>
      </c>
    </row>
    <row r="88" spans="2:34" ht="18" customHeight="1">
      <c r="B88" s="663"/>
      <c r="C88" s="670" t="s">
        <v>829</v>
      </c>
      <c r="D88" s="2736" t="s">
        <v>34</v>
      </c>
      <c r="E88" s="2737" t="s">
        <v>34</v>
      </c>
      <c r="F88" s="2737" t="s">
        <v>34</v>
      </c>
      <c r="G88" s="2737" t="s">
        <v>34</v>
      </c>
      <c r="H88" s="2737" t="s">
        <v>34</v>
      </c>
      <c r="I88" s="253">
        <v>100</v>
      </c>
      <c r="J88" s="2733">
        <v>104</v>
      </c>
      <c r="K88" s="2733">
        <v>100</v>
      </c>
      <c r="L88" s="2733">
        <v>102.7</v>
      </c>
      <c r="M88" s="2733">
        <v>111.2</v>
      </c>
      <c r="N88" s="2733">
        <v>115.9</v>
      </c>
      <c r="O88" s="2733">
        <v>107.2</v>
      </c>
      <c r="P88" s="2733">
        <v>109</v>
      </c>
      <c r="Q88" s="2733">
        <v>95.7</v>
      </c>
      <c r="R88" s="2733">
        <v>107</v>
      </c>
      <c r="S88" s="2733">
        <v>128.9</v>
      </c>
      <c r="T88" s="2733">
        <v>149</v>
      </c>
      <c r="U88" s="2733">
        <v>154.80000000000001</v>
      </c>
      <c r="V88" s="2733">
        <v>159.9</v>
      </c>
      <c r="W88" s="2733">
        <v>149.69999999999999</v>
      </c>
      <c r="X88" s="2733">
        <v>129.19999999999999</v>
      </c>
      <c r="Y88" s="2733">
        <v>134.5</v>
      </c>
      <c r="Z88" s="2733">
        <v>142.80000000000001</v>
      </c>
      <c r="AA88" s="2733">
        <v>148.5</v>
      </c>
      <c r="AB88" s="2738">
        <v>147.6</v>
      </c>
      <c r="AC88" s="2738">
        <v>164.3</v>
      </c>
      <c r="AD88" s="2738">
        <v>172.4</v>
      </c>
      <c r="AE88" s="2738">
        <v>123.1</v>
      </c>
      <c r="AF88" s="2738">
        <v>95.8</v>
      </c>
      <c r="AG88" s="3133">
        <v>99.5</v>
      </c>
      <c r="AH88" s="3107">
        <v>100</v>
      </c>
    </row>
    <row r="89" spans="2:34" ht="18" customHeight="1">
      <c r="B89" s="663"/>
      <c r="C89" s="670" t="s">
        <v>755</v>
      </c>
      <c r="D89" s="2736" t="s">
        <v>34</v>
      </c>
      <c r="E89" s="2737" t="s">
        <v>34</v>
      </c>
      <c r="F89" s="2737" t="s">
        <v>34</v>
      </c>
      <c r="G89" s="2737" t="s">
        <v>34</v>
      </c>
      <c r="H89" s="2737" t="s">
        <v>34</v>
      </c>
      <c r="I89" s="2737" t="s">
        <v>34</v>
      </c>
      <c r="J89" s="2737" t="s">
        <v>34</v>
      </c>
      <c r="K89" s="2737" t="s">
        <v>34</v>
      </c>
      <c r="L89" s="2737" t="s">
        <v>34</v>
      </c>
      <c r="M89" s="2737" t="s">
        <v>34</v>
      </c>
      <c r="N89" s="253">
        <v>100</v>
      </c>
      <c r="O89" s="253">
        <v>92.5</v>
      </c>
      <c r="P89" s="253">
        <v>94.1</v>
      </c>
      <c r="Q89" s="253">
        <v>82.6</v>
      </c>
      <c r="R89" s="253">
        <v>92.3</v>
      </c>
      <c r="S89" s="253">
        <v>111.2</v>
      </c>
      <c r="T89" s="253">
        <v>128.5</v>
      </c>
      <c r="U89" s="253">
        <v>133.5</v>
      </c>
      <c r="V89" s="253">
        <v>137.9</v>
      </c>
      <c r="W89" s="253">
        <v>129.1</v>
      </c>
      <c r="X89" s="253">
        <v>111.4</v>
      </c>
      <c r="Y89" s="253">
        <v>116</v>
      </c>
      <c r="Z89" s="253">
        <v>123.2</v>
      </c>
      <c r="AA89" s="253">
        <v>128.1</v>
      </c>
      <c r="AB89" s="810">
        <v>127.3</v>
      </c>
      <c r="AC89" s="810">
        <v>141.69999999999999</v>
      </c>
      <c r="AD89" s="810">
        <v>148.6</v>
      </c>
      <c r="AE89" s="810">
        <v>106.1</v>
      </c>
      <c r="AF89" s="810">
        <v>82.5</v>
      </c>
      <c r="AG89" s="3134">
        <v>85.7</v>
      </c>
      <c r="AH89" s="2986">
        <v>86.1</v>
      </c>
    </row>
    <row r="90" spans="2:34" ht="18" customHeight="1">
      <c r="B90" s="663"/>
      <c r="C90" s="605" t="s">
        <v>825</v>
      </c>
      <c r="D90" s="2736" t="s">
        <v>34</v>
      </c>
      <c r="E90" s="2737" t="s">
        <v>34</v>
      </c>
      <c r="F90" s="2737" t="s">
        <v>34</v>
      </c>
      <c r="G90" s="2737" t="s">
        <v>34</v>
      </c>
      <c r="H90" s="2737" t="s">
        <v>34</v>
      </c>
      <c r="I90" s="2737" t="s">
        <v>34</v>
      </c>
      <c r="J90" s="2737" t="s">
        <v>34</v>
      </c>
      <c r="K90" s="2737" t="s">
        <v>34</v>
      </c>
      <c r="L90" s="2737" t="s">
        <v>34</v>
      </c>
      <c r="M90" s="2737" t="s">
        <v>34</v>
      </c>
      <c r="N90" s="2737" t="s">
        <v>34</v>
      </c>
      <c r="O90" s="2737" t="s">
        <v>34</v>
      </c>
      <c r="P90" s="2737" t="s">
        <v>34</v>
      </c>
      <c r="Q90" s="2737" t="s">
        <v>34</v>
      </c>
      <c r="R90" s="2737" t="s">
        <v>34</v>
      </c>
      <c r="S90" s="253">
        <v>100</v>
      </c>
      <c r="T90" s="253">
        <v>115.6</v>
      </c>
      <c r="U90" s="253">
        <v>120.1</v>
      </c>
      <c r="V90" s="253">
        <v>124.1</v>
      </c>
      <c r="W90" s="253">
        <v>116.2</v>
      </c>
      <c r="X90" s="253">
        <v>100.3</v>
      </c>
      <c r="Y90" s="253">
        <v>104.4</v>
      </c>
      <c r="Z90" s="253">
        <v>110.9</v>
      </c>
      <c r="AA90" s="253">
        <v>115.3</v>
      </c>
      <c r="AB90" s="810">
        <v>114.6</v>
      </c>
      <c r="AC90" s="810">
        <v>127.5</v>
      </c>
      <c r="AD90" s="810">
        <v>133.69999999999999</v>
      </c>
      <c r="AE90" s="810">
        <v>95.5</v>
      </c>
      <c r="AF90" s="810">
        <v>74.3</v>
      </c>
      <c r="AG90" s="3134">
        <v>77.2</v>
      </c>
      <c r="AH90" s="2986">
        <v>77.599999999999994</v>
      </c>
    </row>
    <row r="91" spans="2:34" ht="18" customHeight="1">
      <c r="B91" s="663"/>
      <c r="C91" s="605" t="s">
        <v>596</v>
      </c>
      <c r="D91" s="2736" t="s">
        <v>34</v>
      </c>
      <c r="E91" s="2737" t="s">
        <v>34</v>
      </c>
      <c r="F91" s="2737" t="s">
        <v>34</v>
      </c>
      <c r="G91" s="2737" t="s">
        <v>34</v>
      </c>
      <c r="H91" s="2737" t="s">
        <v>34</v>
      </c>
      <c r="I91" s="2737" t="s">
        <v>34</v>
      </c>
      <c r="J91" s="2737" t="s">
        <v>34</v>
      </c>
      <c r="K91" s="2737" t="s">
        <v>34</v>
      </c>
      <c r="L91" s="2737" t="s">
        <v>34</v>
      </c>
      <c r="M91" s="2737" t="s">
        <v>34</v>
      </c>
      <c r="N91" s="2737" t="s">
        <v>34</v>
      </c>
      <c r="O91" s="2737" t="s">
        <v>34</v>
      </c>
      <c r="P91" s="2737" t="s">
        <v>34</v>
      </c>
      <c r="Q91" s="2737" t="s">
        <v>34</v>
      </c>
      <c r="R91" s="2737" t="s">
        <v>34</v>
      </c>
      <c r="S91" s="2737" t="s">
        <v>34</v>
      </c>
      <c r="T91" s="2737" t="s">
        <v>34</v>
      </c>
      <c r="U91" s="2737" t="s">
        <v>34</v>
      </c>
      <c r="V91" s="2737" t="s">
        <v>34</v>
      </c>
      <c r="W91" s="2737" t="s">
        <v>34</v>
      </c>
      <c r="X91" s="253">
        <v>100</v>
      </c>
      <c r="Y91" s="810">
        <v>104.1</v>
      </c>
      <c r="Z91" s="810">
        <v>110.6</v>
      </c>
      <c r="AA91" s="810">
        <v>115</v>
      </c>
      <c r="AB91" s="810">
        <v>114.3</v>
      </c>
      <c r="AC91" s="810">
        <v>127.2</v>
      </c>
      <c r="AD91" s="810">
        <v>133.4</v>
      </c>
      <c r="AE91" s="810">
        <v>95.2</v>
      </c>
      <c r="AF91" s="810">
        <v>74.099999999999994</v>
      </c>
      <c r="AG91" s="3134">
        <v>77</v>
      </c>
      <c r="AH91" s="2986">
        <v>77.400000000000006</v>
      </c>
    </row>
    <row r="92" spans="2:34" ht="18" customHeight="1">
      <c r="B92" s="663"/>
      <c r="C92" s="605" t="s">
        <v>827</v>
      </c>
      <c r="D92" s="2736" t="s">
        <v>34</v>
      </c>
      <c r="E92" s="2737" t="s">
        <v>34</v>
      </c>
      <c r="F92" s="2737" t="s">
        <v>34</v>
      </c>
      <c r="G92" s="2737" t="s">
        <v>34</v>
      </c>
      <c r="H92" s="2737" t="s">
        <v>34</v>
      </c>
      <c r="I92" s="2737" t="s">
        <v>34</v>
      </c>
      <c r="J92" s="2737" t="s">
        <v>34</v>
      </c>
      <c r="K92" s="2737" t="s">
        <v>34</v>
      </c>
      <c r="L92" s="2737" t="s">
        <v>34</v>
      </c>
      <c r="M92" s="2737" t="s">
        <v>34</v>
      </c>
      <c r="N92" s="2737" t="s">
        <v>34</v>
      </c>
      <c r="O92" s="2737" t="s">
        <v>34</v>
      </c>
      <c r="P92" s="2737" t="s">
        <v>34</v>
      </c>
      <c r="Q92" s="2737" t="s">
        <v>34</v>
      </c>
      <c r="R92" s="2737" t="s">
        <v>34</v>
      </c>
      <c r="S92" s="2737" t="s">
        <v>34</v>
      </c>
      <c r="T92" s="2737" t="s">
        <v>34</v>
      </c>
      <c r="U92" s="2737" t="s">
        <v>34</v>
      </c>
      <c r="V92" s="2737" t="s">
        <v>34</v>
      </c>
      <c r="W92" s="2737" t="s">
        <v>34</v>
      </c>
      <c r="X92" s="2737" t="s">
        <v>34</v>
      </c>
      <c r="Y92" s="2737" t="s">
        <v>34</v>
      </c>
      <c r="Z92" s="2737" t="s">
        <v>34</v>
      </c>
      <c r="AA92" s="2737" t="s">
        <v>34</v>
      </c>
      <c r="AB92" s="2737" t="s">
        <v>34</v>
      </c>
      <c r="AC92" s="2737" t="s">
        <v>34</v>
      </c>
      <c r="AD92" s="253">
        <v>100</v>
      </c>
      <c r="AE92" s="810">
        <v>71.400000000000006</v>
      </c>
      <c r="AF92" s="810">
        <v>55.5</v>
      </c>
      <c r="AG92" s="3134">
        <v>57.7</v>
      </c>
      <c r="AH92" s="2986">
        <v>58</v>
      </c>
    </row>
    <row r="93" spans="2:34" ht="28.8">
      <c r="B93" s="663" t="s">
        <v>225</v>
      </c>
      <c r="C93" s="670" t="s">
        <v>33</v>
      </c>
      <c r="D93" s="2740" t="s">
        <v>34</v>
      </c>
      <c r="E93" s="2732">
        <v>99.3</v>
      </c>
      <c r="F93" s="2732">
        <v>107.3</v>
      </c>
      <c r="G93" s="2732">
        <v>115.1</v>
      </c>
      <c r="H93" s="2732">
        <v>113.3</v>
      </c>
      <c r="I93" s="2732">
        <v>127.7</v>
      </c>
      <c r="J93" s="2739">
        <v>95.5</v>
      </c>
      <c r="K93" s="253">
        <v>102.4</v>
      </c>
      <c r="L93" s="253">
        <v>100.4</v>
      </c>
      <c r="M93" s="253">
        <v>98.9</v>
      </c>
      <c r="N93" s="253">
        <v>107.2</v>
      </c>
      <c r="O93" s="253">
        <v>98.5</v>
      </c>
      <c r="P93" s="253">
        <v>102.7</v>
      </c>
      <c r="Q93" s="253">
        <v>102.1</v>
      </c>
      <c r="R93" s="253">
        <v>103.8</v>
      </c>
      <c r="S93" s="2739">
        <v>103.5</v>
      </c>
      <c r="T93" s="253">
        <v>100.5</v>
      </c>
      <c r="U93" s="253">
        <v>100.7</v>
      </c>
      <c r="V93" s="306">
        <v>98.6</v>
      </c>
      <c r="W93" s="306">
        <v>103.1</v>
      </c>
      <c r="X93" s="334">
        <v>103.8</v>
      </c>
      <c r="Y93" s="2920">
        <v>103.4</v>
      </c>
      <c r="Z93" s="2920">
        <v>102.6</v>
      </c>
      <c r="AA93" s="2920">
        <v>106.8</v>
      </c>
      <c r="AB93" s="2920">
        <v>102.9</v>
      </c>
      <c r="AC93" s="2920">
        <v>105.4</v>
      </c>
      <c r="AD93" s="2920">
        <v>116</v>
      </c>
      <c r="AE93" s="2920">
        <v>102.4</v>
      </c>
      <c r="AF93" s="3105">
        <v>97.1</v>
      </c>
      <c r="AG93" s="3131">
        <v>108.7</v>
      </c>
      <c r="AH93" s="2058">
        <v>105.8</v>
      </c>
    </row>
    <row r="94" spans="2:34" ht="18" customHeight="1">
      <c r="B94" s="663"/>
      <c r="C94" s="670" t="s">
        <v>114</v>
      </c>
      <c r="D94" s="2734">
        <v>100</v>
      </c>
      <c r="E94" s="2732">
        <v>99.3</v>
      </c>
      <c r="F94" s="2732">
        <v>106.5</v>
      </c>
      <c r="G94" s="2732">
        <v>122.6</v>
      </c>
      <c r="H94" s="2732">
        <v>138.9</v>
      </c>
      <c r="I94" s="2732">
        <v>177.4</v>
      </c>
      <c r="J94" s="2732">
        <v>169.4</v>
      </c>
      <c r="K94" s="2732">
        <v>173.5</v>
      </c>
      <c r="L94" s="2732">
        <v>174.2</v>
      </c>
      <c r="M94" s="2732">
        <v>172.3</v>
      </c>
      <c r="N94" s="2732">
        <v>184.7</v>
      </c>
      <c r="O94" s="2732">
        <v>181.9</v>
      </c>
      <c r="P94" s="2732">
        <v>186.8</v>
      </c>
      <c r="Q94" s="2732">
        <v>190.7</v>
      </c>
      <c r="R94" s="2732">
        <v>197.9</v>
      </c>
      <c r="S94" s="2732">
        <v>204.8</v>
      </c>
      <c r="T94" s="2732">
        <v>205.8</v>
      </c>
      <c r="U94" s="2732">
        <v>207.2</v>
      </c>
      <c r="V94" s="2732">
        <v>204.3</v>
      </c>
      <c r="W94" s="2732">
        <v>210.6</v>
      </c>
      <c r="X94" s="2732">
        <v>218.6</v>
      </c>
      <c r="Y94" s="2732">
        <v>226</v>
      </c>
      <c r="Z94" s="2732">
        <v>231.9</v>
      </c>
      <c r="AA94" s="2732">
        <v>247.7</v>
      </c>
      <c r="AB94" s="2735">
        <v>254.9</v>
      </c>
      <c r="AC94" s="2735">
        <v>268.7</v>
      </c>
      <c r="AD94" s="2735">
        <v>311.7</v>
      </c>
      <c r="AE94" s="2735">
        <v>319.2</v>
      </c>
      <c r="AF94" s="2735">
        <v>309.89999999999998</v>
      </c>
      <c r="AG94" s="3135">
        <v>336.9</v>
      </c>
      <c r="AH94" s="3108">
        <v>356.4</v>
      </c>
    </row>
    <row r="95" spans="2:34" ht="18" customHeight="1">
      <c r="B95" s="663"/>
      <c r="C95" s="670" t="s">
        <v>829</v>
      </c>
      <c r="D95" s="2736" t="s">
        <v>34</v>
      </c>
      <c r="E95" s="2737" t="s">
        <v>34</v>
      </c>
      <c r="F95" s="2737" t="s">
        <v>34</v>
      </c>
      <c r="G95" s="2737" t="s">
        <v>34</v>
      </c>
      <c r="H95" s="2737" t="s">
        <v>34</v>
      </c>
      <c r="I95" s="253">
        <v>100</v>
      </c>
      <c r="J95" s="2733">
        <v>95.5</v>
      </c>
      <c r="K95" s="2733">
        <v>97.8</v>
      </c>
      <c r="L95" s="2733">
        <v>98.2</v>
      </c>
      <c r="M95" s="2733">
        <v>97.1</v>
      </c>
      <c r="N95" s="2733">
        <v>104.1</v>
      </c>
      <c r="O95" s="2733">
        <v>102.5</v>
      </c>
      <c r="P95" s="2733">
        <v>105.3</v>
      </c>
      <c r="Q95" s="2733">
        <v>107.5</v>
      </c>
      <c r="R95" s="2733">
        <v>111.6</v>
      </c>
      <c r="S95" s="2733">
        <v>115.5</v>
      </c>
      <c r="T95" s="2733">
        <v>116.1</v>
      </c>
      <c r="U95" s="2733">
        <v>116.9</v>
      </c>
      <c r="V95" s="2733">
        <v>115.3</v>
      </c>
      <c r="W95" s="2733">
        <v>118.9</v>
      </c>
      <c r="X95" s="2733">
        <v>123.4</v>
      </c>
      <c r="Y95" s="2733">
        <v>127.6</v>
      </c>
      <c r="Z95" s="2733">
        <v>130.9</v>
      </c>
      <c r="AA95" s="2733">
        <v>139.80000000000001</v>
      </c>
      <c r="AB95" s="2738">
        <v>143.9</v>
      </c>
      <c r="AC95" s="2738">
        <v>151.69999999999999</v>
      </c>
      <c r="AD95" s="2738">
        <v>176</v>
      </c>
      <c r="AE95" s="2738">
        <v>180.2</v>
      </c>
      <c r="AF95" s="2738">
        <v>175</v>
      </c>
      <c r="AG95" s="3133">
        <v>190.2</v>
      </c>
      <c r="AH95" s="3107">
        <v>201.2</v>
      </c>
    </row>
    <row r="96" spans="2:34" ht="18" customHeight="1">
      <c r="B96" s="663"/>
      <c r="C96" s="670" t="s">
        <v>755</v>
      </c>
      <c r="D96" s="2736" t="s">
        <v>34</v>
      </c>
      <c r="E96" s="2737" t="s">
        <v>34</v>
      </c>
      <c r="F96" s="2737" t="s">
        <v>34</v>
      </c>
      <c r="G96" s="2737" t="s">
        <v>34</v>
      </c>
      <c r="H96" s="2737" t="s">
        <v>34</v>
      </c>
      <c r="I96" s="2737" t="s">
        <v>34</v>
      </c>
      <c r="J96" s="2737" t="s">
        <v>34</v>
      </c>
      <c r="K96" s="2737" t="s">
        <v>34</v>
      </c>
      <c r="L96" s="2737" t="s">
        <v>34</v>
      </c>
      <c r="M96" s="2737" t="s">
        <v>34</v>
      </c>
      <c r="N96" s="253">
        <v>100</v>
      </c>
      <c r="O96" s="253">
        <v>98.5</v>
      </c>
      <c r="P96" s="253">
        <v>101.2</v>
      </c>
      <c r="Q96" s="253">
        <v>103.3</v>
      </c>
      <c r="R96" s="253">
        <v>107.2</v>
      </c>
      <c r="S96" s="253">
        <v>111</v>
      </c>
      <c r="T96" s="253">
        <v>111.6</v>
      </c>
      <c r="U96" s="253">
        <v>112.4</v>
      </c>
      <c r="V96" s="253">
        <v>110.8</v>
      </c>
      <c r="W96" s="253">
        <v>114.2</v>
      </c>
      <c r="X96" s="253">
        <v>118.5</v>
      </c>
      <c r="Y96" s="253">
        <v>122.5</v>
      </c>
      <c r="Z96" s="253">
        <v>125.7</v>
      </c>
      <c r="AA96" s="253">
        <v>134.19999999999999</v>
      </c>
      <c r="AB96" s="810">
        <v>138.1</v>
      </c>
      <c r="AC96" s="810">
        <v>145.6</v>
      </c>
      <c r="AD96" s="810">
        <v>168.9</v>
      </c>
      <c r="AE96" s="810">
        <v>173</v>
      </c>
      <c r="AF96" s="810">
        <v>168</v>
      </c>
      <c r="AG96" s="3134">
        <v>182.6</v>
      </c>
      <c r="AH96" s="2986">
        <v>193.2</v>
      </c>
    </row>
    <row r="97" spans="2:34" ht="18" customHeight="1">
      <c r="B97" s="663"/>
      <c r="C97" s="605" t="s">
        <v>825</v>
      </c>
      <c r="D97" s="2736" t="s">
        <v>34</v>
      </c>
      <c r="E97" s="2737" t="s">
        <v>34</v>
      </c>
      <c r="F97" s="2737" t="s">
        <v>34</v>
      </c>
      <c r="G97" s="2737" t="s">
        <v>34</v>
      </c>
      <c r="H97" s="2737" t="s">
        <v>34</v>
      </c>
      <c r="I97" s="2737" t="s">
        <v>34</v>
      </c>
      <c r="J97" s="2737" t="s">
        <v>34</v>
      </c>
      <c r="K97" s="2737" t="s">
        <v>34</v>
      </c>
      <c r="L97" s="2737" t="s">
        <v>34</v>
      </c>
      <c r="M97" s="2737" t="s">
        <v>34</v>
      </c>
      <c r="N97" s="2737" t="s">
        <v>34</v>
      </c>
      <c r="O97" s="2737" t="s">
        <v>34</v>
      </c>
      <c r="P97" s="2737" t="s">
        <v>34</v>
      </c>
      <c r="Q97" s="2737" t="s">
        <v>34</v>
      </c>
      <c r="R97" s="2737" t="s">
        <v>34</v>
      </c>
      <c r="S97" s="253">
        <v>100</v>
      </c>
      <c r="T97" s="253">
        <v>100.5</v>
      </c>
      <c r="U97" s="253">
        <v>101.2</v>
      </c>
      <c r="V97" s="253">
        <v>99.8</v>
      </c>
      <c r="W97" s="253">
        <v>102.9</v>
      </c>
      <c r="X97" s="253">
        <v>106.8</v>
      </c>
      <c r="Y97" s="253">
        <v>110.4</v>
      </c>
      <c r="Z97" s="253">
        <v>113.3</v>
      </c>
      <c r="AA97" s="253">
        <v>121</v>
      </c>
      <c r="AB97" s="810">
        <v>124.5</v>
      </c>
      <c r="AC97" s="810">
        <v>131.19999999999999</v>
      </c>
      <c r="AD97" s="810">
        <v>152.19999999999999</v>
      </c>
      <c r="AE97" s="810">
        <v>155.9</v>
      </c>
      <c r="AF97" s="810">
        <v>151.4</v>
      </c>
      <c r="AG97" s="3134">
        <v>164.6</v>
      </c>
      <c r="AH97" s="2986">
        <v>174.1</v>
      </c>
    </row>
    <row r="98" spans="2:34" ht="18" customHeight="1">
      <c r="B98" s="663"/>
      <c r="C98" s="605" t="s">
        <v>826</v>
      </c>
      <c r="D98" s="2736" t="s">
        <v>34</v>
      </c>
      <c r="E98" s="2737" t="s">
        <v>34</v>
      </c>
      <c r="F98" s="2737" t="s">
        <v>34</v>
      </c>
      <c r="G98" s="2737" t="s">
        <v>34</v>
      </c>
      <c r="H98" s="2737" t="s">
        <v>34</v>
      </c>
      <c r="I98" s="2737" t="s">
        <v>34</v>
      </c>
      <c r="J98" s="2737" t="s">
        <v>34</v>
      </c>
      <c r="K98" s="2737" t="s">
        <v>34</v>
      </c>
      <c r="L98" s="2737" t="s">
        <v>34</v>
      </c>
      <c r="M98" s="2737" t="s">
        <v>34</v>
      </c>
      <c r="N98" s="2737" t="s">
        <v>34</v>
      </c>
      <c r="O98" s="2737" t="s">
        <v>34</v>
      </c>
      <c r="P98" s="2737" t="s">
        <v>34</v>
      </c>
      <c r="Q98" s="2737" t="s">
        <v>34</v>
      </c>
      <c r="R98" s="2737" t="s">
        <v>34</v>
      </c>
      <c r="S98" s="2737" t="s">
        <v>34</v>
      </c>
      <c r="T98" s="2737" t="s">
        <v>34</v>
      </c>
      <c r="U98" s="2737" t="s">
        <v>34</v>
      </c>
      <c r="V98" s="2737" t="s">
        <v>34</v>
      </c>
      <c r="W98" s="2737" t="s">
        <v>34</v>
      </c>
      <c r="X98" s="253">
        <v>100</v>
      </c>
      <c r="Y98" s="810">
        <v>103.4</v>
      </c>
      <c r="Z98" s="810">
        <v>106.1</v>
      </c>
      <c r="AA98" s="810">
        <v>113.3</v>
      </c>
      <c r="AB98" s="810">
        <v>116.6</v>
      </c>
      <c r="AC98" s="810">
        <v>122.9</v>
      </c>
      <c r="AD98" s="810">
        <v>142.6</v>
      </c>
      <c r="AE98" s="810">
        <v>146</v>
      </c>
      <c r="AF98" s="810">
        <v>141.80000000000001</v>
      </c>
      <c r="AG98" s="3134">
        <v>154.1</v>
      </c>
      <c r="AH98" s="2986">
        <v>163</v>
      </c>
    </row>
    <row r="99" spans="2:34" ht="18" customHeight="1">
      <c r="B99" s="663"/>
      <c r="C99" s="605" t="s">
        <v>827</v>
      </c>
      <c r="D99" s="2736" t="s">
        <v>34</v>
      </c>
      <c r="E99" s="2737" t="s">
        <v>34</v>
      </c>
      <c r="F99" s="2737" t="s">
        <v>34</v>
      </c>
      <c r="G99" s="2737" t="s">
        <v>34</v>
      </c>
      <c r="H99" s="2737" t="s">
        <v>34</v>
      </c>
      <c r="I99" s="2737" t="s">
        <v>34</v>
      </c>
      <c r="J99" s="2737" t="s">
        <v>34</v>
      </c>
      <c r="K99" s="2737" t="s">
        <v>34</v>
      </c>
      <c r="L99" s="2737" t="s">
        <v>34</v>
      </c>
      <c r="M99" s="2737" t="s">
        <v>34</v>
      </c>
      <c r="N99" s="2737" t="s">
        <v>34</v>
      </c>
      <c r="O99" s="2737" t="s">
        <v>34</v>
      </c>
      <c r="P99" s="2737" t="s">
        <v>34</v>
      </c>
      <c r="Q99" s="2737" t="s">
        <v>34</v>
      </c>
      <c r="R99" s="2737" t="s">
        <v>34</v>
      </c>
      <c r="S99" s="2737" t="s">
        <v>34</v>
      </c>
      <c r="T99" s="2737" t="s">
        <v>34</v>
      </c>
      <c r="U99" s="2737" t="s">
        <v>34</v>
      </c>
      <c r="V99" s="2737" t="s">
        <v>34</v>
      </c>
      <c r="W99" s="2737" t="s">
        <v>34</v>
      </c>
      <c r="X99" s="2737" t="s">
        <v>34</v>
      </c>
      <c r="Y99" s="2737" t="s">
        <v>34</v>
      </c>
      <c r="Z99" s="2737" t="s">
        <v>34</v>
      </c>
      <c r="AA99" s="2737" t="s">
        <v>34</v>
      </c>
      <c r="AB99" s="2737" t="s">
        <v>34</v>
      </c>
      <c r="AC99" s="2737" t="s">
        <v>34</v>
      </c>
      <c r="AD99" s="253">
        <v>100</v>
      </c>
      <c r="AE99" s="810">
        <v>102.4</v>
      </c>
      <c r="AF99" s="810">
        <v>99.4</v>
      </c>
      <c r="AG99" s="3134">
        <v>108</v>
      </c>
      <c r="AH99" s="2986">
        <v>114.3</v>
      </c>
    </row>
    <row r="100" spans="2:34" ht="18" customHeight="1">
      <c r="B100" s="661" t="s">
        <v>284</v>
      </c>
      <c r="C100" s="670" t="s">
        <v>33</v>
      </c>
      <c r="D100" s="2740" t="s">
        <v>34</v>
      </c>
      <c r="E100" s="2732">
        <v>108.4</v>
      </c>
      <c r="F100" s="2732">
        <v>109.5</v>
      </c>
      <c r="G100" s="2732">
        <v>112.1</v>
      </c>
      <c r="H100" s="2732">
        <v>100.9</v>
      </c>
      <c r="I100" s="2732">
        <v>93</v>
      </c>
      <c r="J100" s="2739">
        <v>100.2</v>
      </c>
      <c r="K100" s="253">
        <v>93.6</v>
      </c>
      <c r="L100" s="253">
        <v>97.4</v>
      </c>
      <c r="M100" s="253">
        <v>101.4</v>
      </c>
      <c r="N100" s="253">
        <v>101.4</v>
      </c>
      <c r="O100" s="253">
        <v>108.8</v>
      </c>
      <c r="P100" s="253">
        <v>103.4</v>
      </c>
      <c r="Q100" s="253">
        <v>95.2</v>
      </c>
      <c r="R100" s="253">
        <v>114.4</v>
      </c>
      <c r="S100" s="253">
        <v>102.3</v>
      </c>
      <c r="T100" s="253">
        <v>120.9</v>
      </c>
      <c r="U100" s="253">
        <v>94.3</v>
      </c>
      <c r="V100" s="306">
        <v>95.6</v>
      </c>
      <c r="W100" s="306">
        <v>108.9</v>
      </c>
      <c r="X100" s="334">
        <v>110.5</v>
      </c>
      <c r="Y100" s="2920">
        <v>95.7</v>
      </c>
      <c r="Z100" s="2920">
        <v>99.6</v>
      </c>
      <c r="AA100" s="2920">
        <v>112.4</v>
      </c>
      <c r="AB100" s="2920">
        <v>100.8</v>
      </c>
      <c r="AC100" s="2920">
        <v>92.7</v>
      </c>
      <c r="AD100" s="2920">
        <v>107.8</v>
      </c>
      <c r="AE100" s="2920">
        <v>102.4</v>
      </c>
      <c r="AF100" s="3105">
        <v>100.1</v>
      </c>
      <c r="AG100" s="3131">
        <v>94.3</v>
      </c>
      <c r="AH100" s="2058">
        <v>101.7</v>
      </c>
    </row>
    <row r="101" spans="2:34" ht="18" customHeight="1">
      <c r="B101" s="662"/>
      <c r="C101" s="670" t="s">
        <v>114</v>
      </c>
      <c r="D101" s="2734">
        <v>100</v>
      </c>
      <c r="E101" s="2732">
        <v>108.4</v>
      </c>
      <c r="F101" s="2732">
        <v>118.7</v>
      </c>
      <c r="G101" s="2732">
        <v>133.1</v>
      </c>
      <c r="H101" s="2732">
        <v>134.30000000000001</v>
      </c>
      <c r="I101" s="2732">
        <v>124.9</v>
      </c>
      <c r="J101" s="2732">
        <v>125.1</v>
      </c>
      <c r="K101" s="2732">
        <v>117.1</v>
      </c>
      <c r="L101" s="2732">
        <v>114.1</v>
      </c>
      <c r="M101" s="2732">
        <v>115.7</v>
      </c>
      <c r="N101" s="2732">
        <v>117.3</v>
      </c>
      <c r="O101" s="2732">
        <v>127.6</v>
      </c>
      <c r="P101" s="2732">
        <v>131.9</v>
      </c>
      <c r="Q101" s="2732">
        <v>125.6</v>
      </c>
      <c r="R101" s="2732">
        <v>143.69999999999999</v>
      </c>
      <c r="S101" s="2732">
        <v>147</v>
      </c>
      <c r="T101" s="2732">
        <v>177.7</v>
      </c>
      <c r="U101" s="2732">
        <v>167.6</v>
      </c>
      <c r="V101" s="2732">
        <v>160.19999999999999</v>
      </c>
      <c r="W101" s="2732">
        <v>174.5</v>
      </c>
      <c r="X101" s="2732">
        <v>192.8</v>
      </c>
      <c r="Y101" s="2732">
        <v>184.5</v>
      </c>
      <c r="Z101" s="2732">
        <v>183.8</v>
      </c>
      <c r="AA101" s="2732">
        <v>206.6</v>
      </c>
      <c r="AB101" s="2735">
        <v>208.3</v>
      </c>
      <c r="AC101" s="832">
        <v>193.1</v>
      </c>
      <c r="AD101" s="832">
        <v>208.2</v>
      </c>
      <c r="AE101" s="832">
        <v>213.2</v>
      </c>
      <c r="AF101" s="832">
        <v>213.4</v>
      </c>
      <c r="AG101" s="3132">
        <v>201.2</v>
      </c>
      <c r="AH101" s="2301">
        <v>204.6</v>
      </c>
    </row>
    <row r="102" spans="2:34" ht="18" customHeight="1">
      <c r="B102" s="662"/>
      <c r="C102" s="670" t="s">
        <v>829</v>
      </c>
      <c r="D102" s="2736" t="s">
        <v>34</v>
      </c>
      <c r="E102" s="2737" t="s">
        <v>34</v>
      </c>
      <c r="F102" s="2737" t="s">
        <v>34</v>
      </c>
      <c r="G102" s="2737" t="s">
        <v>34</v>
      </c>
      <c r="H102" s="2737" t="s">
        <v>34</v>
      </c>
      <c r="I102" s="253">
        <v>100</v>
      </c>
      <c r="J102" s="2733">
        <v>100.2</v>
      </c>
      <c r="K102" s="2733">
        <v>93.8</v>
      </c>
      <c r="L102" s="2733">
        <v>91.4</v>
      </c>
      <c r="M102" s="2733">
        <v>92.7</v>
      </c>
      <c r="N102" s="2733">
        <v>94</v>
      </c>
      <c r="O102" s="2733">
        <v>102.3</v>
      </c>
      <c r="P102" s="2733">
        <v>105.8</v>
      </c>
      <c r="Q102" s="2733">
        <v>100.7</v>
      </c>
      <c r="R102" s="2733">
        <v>115.2</v>
      </c>
      <c r="S102" s="2733">
        <v>117.8</v>
      </c>
      <c r="T102" s="2733">
        <v>142.4</v>
      </c>
      <c r="U102" s="2733">
        <v>134.30000000000001</v>
      </c>
      <c r="V102" s="2733">
        <v>128.4</v>
      </c>
      <c r="W102" s="2733">
        <v>139.80000000000001</v>
      </c>
      <c r="X102" s="2733">
        <v>154.5</v>
      </c>
      <c r="Y102" s="2733">
        <v>147.9</v>
      </c>
      <c r="Z102" s="2733">
        <v>147.30000000000001</v>
      </c>
      <c r="AA102" s="2733">
        <v>165.6</v>
      </c>
      <c r="AB102" s="2738">
        <v>166.9</v>
      </c>
      <c r="AC102" s="2738">
        <v>154.69999999999999</v>
      </c>
      <c r="AD102" s="2738">
        <v>166.8</v>
      </c>
      <c r="AE102" s="2738">
        <v>170.8</v>
      </c>
      <c r="AF102" s="2738">
        <v>171</v>
      </c>
      <c r="AG102" s="3133">
        <v>161.30000000000001</v>
      </c>
      <c r="AH102" s="3107">
        <v>164</v>
      </c>
    </row>
    <row r="103" spans="2:34" ht="18" customHeight="1">
      <c r="B103" s="662"/>
      <c r="C103" s="670" t="s">
        <v>755</v>
      </c>
      <c r="D103" s="2736" t="s">
        <v>34</v>
      </c>
      <c r="E103" s="2737" t="s">
        <v>34</v>
      </c>
      <c r="F103" s="2737" t="s">
        <v>34</v>
      </c>
      <c r="G103" s="2737" t="s">
        <v>34</v>
      </c>
      <c r="H103" s="2737" t="s">
        <v>34</v>
      </c>
      <c r="I103" s="2737" t="s">
        <v>34</v>
      </c>
      <c r="J103" s="2737" t="s">
        <v>34</v>
      </c>
      <c r="K103" s="2737" t="s">
        <v>34</v>
      </c>
      <c r="L103" s="2737" t="s">
        <v>34</v>
      </c>
      <c r="M103" s="2737" t="s">
        <v>34</v>
      </c>
      <c r="N103" s="253">
        <v>100</v>
      </c>
      <c r="O103" s="253">
        <v>108.8</v>
      </c>
      <c r="P103" s="253">
        <v>112.5</v>
      </c>
      <c r="Q103" s="253">
        <v>107.1</v>
      </c>
      <c r="R103" s="253">
        <v>122.5</v>
      </c>
      <c r="S103" s="253">
        <v>125.3</v>
      </c>
      <c r="T103" s="253">
        <v>151.5</v>
      </c>
      <c r="U103" s="253">
        <v>142.9</v>
      </c>
      <c r="V103" s="253">
        <v>136.6</v>
      </c>
      <c r="W103" s="253">
        <v>148.80000000000001</v>
      </c>
      <c r="X103" s="253">
        <v>164.4</v>
      </c>
      <c r="Y103" s="253">
        <v>157.30000000000001</v>
      </c>
      <c r="Z103" s="253">
        <v>156.69999999999999</v>
      </c>
      <c r="AA103" s="253">
        <v>176.1</v>
      </c>
      <c r="AB103" s="810">
        <v>177.5</v>
      </c>
      <c r="AC103" s="810">
        <v>164.5</v>
      </c>
      <c r="AD103" s="810">
        <v>177.3</v>
      </c>
      <c r="AE103" s="810">
        <v>181.6</v>
      </c>
      <c r="AF103" s="810">
        <v>181.8</v>
      </c>
      <c r="AG103" s="3134">
        <v>171.4</v>
      </c>
      <c r="AH103" s="2986">
        <v>174.3</v>
      </c>
    </row>
    <row r="104" spans="2:34" ht="18" customHeight="1">
      <c r="B104" s="662"/>
      <c r="C104" s="605" t="s">
        <v>825</v>
      </c>
      <c r="D104" s="2736" t="s">
        <v>34</v>
      </c>
      <c r="E104" s="2737" t="s">
        <v>34</v>
      </c>
      <c r="F104" s="2737" t="s">
        <v>34</v>
      </c>
      <c r="G104" s="2737" t="s">
        <v>34</v>
      </c>
      <c r="H104" s="2737" t="s">
        <v>34</v>
      </c>
      <c r="I104" s="2737" t="s">
        <v>34</v>
      </c>
      <c r="J104" s="2737" t="s">
        <v>34</v>
      </c>
      <c r="K104" s="2737" t="s">
        <v>34</v>
      </c>
      <c r="L104" s="2737" t="s">
        <v>34</v>
      </c>
      <c r="M104" s="2737" t="s">
        <v>34</v>
      </c>
      <c r="N104" s="2737" t="s">
        <v>34</v>
      </c>
      <c r="O104" s="2737" t="s">
        <v>34</v>
      </c>
      <c r="P104" s="2737" t="s">
        <v>34</v>
      </c>
      <c r="Q104" s="2737" t="s">
        <v>34</v>
      </c>
      <c r="R104" s="2737" t="s">
        <v>34</v>
      </c>
      <c r="S104" s="253">
        <v>100</v>
      </c>
      <c r="T104" s="253">
        <v>120.9</v>
      </c>
      <c r="U104" s="253">
        <v>114</v>
      </c>
      <c r="V104" s="253">
        <v>109</v>
      </c>
      <c r="W104" s="253">
        <v>118.7</v>
      </c>
      <c r="X104" s="253">
        <v>131.19999999999999</v>
      </c>
      <c r="Y104" s="253">
        <v>125.6</v>
      </c>
      <c r="Z104" s="253">
        <v>125.1</v>
      </c>
      <c r="AA104" s="253">
        <v>140.6</v>
      </c>
      <c r="AB104" s="810">
        <v>141.69999999999999</v>
      </c>
      <c r="AC104" s="810">
        <v>131.4</v>
      </c>
      <c r="AD104" s="810">
        <v>141.6</v>
      </c>
      <c r="AE104" s="810">
        <v>145</v>
      </c>
      <c r="AF104" s="810">
        <v>145.1</v>
      </c>
      <c r="AG104" s="3134">
        <v>136.80000000000001</v>
      </c>
      <c r="AH104" s="2986">
        <v>139.1</v>
      </c>
    </row>
    <row r="105" spans="2:34" ht="18" customHeight="1">
      <c r="B105" s="662"/>
      <c r="C105" s="605" t="s">
        <v>826</v>
      </c>
      <c r="D105" s="2736" t="s">
        <v>34</v>
      </c>
      <c r="E105" s="2737" t="s">
        <v>34</v>
      </c>
      <c r="F105" s="2737" t="s">
        <v>34</v>
      </c>
      <c r="G105" s="2737" t="s">
        <v>34</v>
      </c>
      <c r="H105" s="2737" t="s">
        <v>34</v>
      </c>
      <c r="I105" s="2737" t="s">
        <v>34</v>
      </c>
      <c r="J105" s="2737" t="s">
        <v>34</v>
      </c>
      <c r="K105" s="2737" t="s">
        <v>34</v>
      </c>
      <c r="L105" s="2737" t="s">
        <v>34</v>
      </c>
      <c r="M105" s="2737" t="s">
        <v>34</v>
      </c>
      <c r="N105" s="2737" t="s">
        <v>34</v>
      </c>
      <c r="O105" s="2737" t="s">
        <v>34</v>
      </c>
      <c r="P105" s="2737" t="s">
        <v>34</v>
      </c>
      <c r="Q105" s="2737" t="s">
        <v>34</v>
      </c>
      <c r="R105" s="2737" t="s">
        <v>34</v>
      </c>
      <c r="S105" s="2737" t="s">
        <v>34</v>
      </c>
      <c r="T105" s="2737" t="s">
        <v>34</v>
      </c>
      <c r="U105" s="2737" t="s">
        <v>34</v>
      </c>
      <c r="V105" s="2737" t="s">
        <v>34</v>
      </c>
      <c r="W105" s="2737" t="s">
        <v>34</v>
      </c>
      <c r="X105" s="253">
        <v>100</v>
      </c>
      <c r="Y105" s="810">
        <v>95.7</v>
      </c>
      <c r="Z105" s="810">
        <v>95.3</v>
      </c>
      <c r="AA105" s="810">
        <v>107.1</v>
      </c>
      <c r="AB105" s="810">
        <v>108</v>
      </c>
      <c r="AC105" s="810">
        <v>100.1</v>
      </c>
      <c r="AD105" s="810">
        <v>107.9</v>
      </c>
      <c r="AE105" s="810">
        <v>110.5</v>
      </c>
      <c r="AF105" s="810">
        <v>110.6</v>
      </c>
      <c r="AG105" s="3134">
        <v>104.3</v>
      </c>
      <c r="AH105" s="2986">
        <v>106.1</v>
      </c>
    </row>
    <row r="106" spans="2:34" ht="18" customHeight="1">
      <c r="B106" s="662"/>
      <c r="C106" s="605" t="s">
        <v>827</v>
      </c>
      <c r="D106" s="2736" t="s">
        <v>34</v>
      </c>
      <c r="E106" s="2737" t="s">
        <v>34</v>
      </c>
      <c r="F106" s="2737" t="s">
        <v>34</v>
      </c>
      <c r="G106" s="2737" t="s">
        <v>34</v>
      </c>
      <c r="H106" s="2737" t="s">
        <v>34</v>
      </c>
      <c r="I106" s="2737" t="s">
        <v>34</v>
      </c>
      <c r="J106" s="2737" t="s">
        <v>34</v>
      </c>
      <c r="K106" s="2737" t="s">
        <v>34</v>
      </c>
      <c r="L106" s="2737" t="s">
        <v>34</v>
      </c>
      <c r="M106" s="2737" t="s">
        <v>34</v>
      </c>
      <c r="N106" s="2737" t="s">
        <v>34</v>
      </c>
      <c r="O106" s="2737" t="s">
        <v>34</v>
      </c>
      <c r="P106" s="2737" t="s">
        <v>34</v>
      </c>
      <c r="Q106" s="2737" t="s">
        <v>34</v>
      </c>
      <c r="R106" s="2737" t="s">
        <v>34</v>
      </c>
      <c r="S106" s="2737" t="s">
        <v>34</v>
      </c>
      <c r="T106" s="2737" t="s">
        <v>34</v>
      </c>
      <c r="U106" s="2737" t="s">
        <v>34</v>
      </c>
      <c r="V106" s="2737" t="s">
        <v>34</v>
      </c>
      <c r="W106" s="2737" t="s">
        <v>34</v>
      </c>
      <c r="X106" s="2737" t="s">
        <v>34</v>
      </c>
      <c r="Y106" s="2737" t="s">
        <v>34</v>
      </c>
      <c r="Z106" s="2737" t="s">
        <v>34</v>
      </c>
      <c r="AA106" s="2737" t="s">
        <v>34</v>
      </c>
      <c r="AB106" s="2737" t="s">
        <v>34</v>
      </c>
      <c r="AC106" s="2737" t="s">
        <v>34</v>
      </c>
      <c r="AD106" s="253">
        <v>100</v>
      </c>
      <c r="AE106" s="810">
        <v>102.4</v>
      </c>
      <c r="AF106" s="810">
        <v>102.5</v>
      </c>
      <c r="AG106" s="3134">
        <v>96.7</v>
      </c>
      <c r="AH106" s="2986">
        <v>98.3</v>
      </c>
    </row>
    <row r="107" spans="2:34" ht="18" customHeight="1">
      <c r="B107" s="661" t="s">
        <v>285</v>
      </c>
      <c r="C107" s="670" t="s">
        <v>33</v>
      </c>
      <c r="D107" s="2740" t="s">
        <v>34</v>
      </c>
      <c r="E107" s="2732">
        <v>111.1</v>
      </c>
      <c r="F107" s="2732">
        <v>106.6</v>
      </c>
      <c r="G107" s="2732">
        <v>106</v>
      </c>
      <c r="H107" s="2732">
        <v>103.3</v>
      </c>
      <c r="I107" s="2732">
        <v>105.8</v>
      </c>
      <c r="J107" s="2739">
        <v>102.6</v>
      </c>
      <c r="K107" s="253">
        <v>103.4</v>
      </c>
      <c r="L107" s="253">
        <v>99.2</v>
      </c>
      <c r="M107" s="253">
        <v>102.5</v>
      </c>
      <c r="N107" s="253">
        <v>102.5</v>
      </c>
      <c r="O107" s="253">
        <v>104.6</v>
      </c>
      <c r="P107" s="253">
        <v>104.7</v>
      </c>
      <c r="Q107" s="253">
        <v>105.8</v>
      </c>
      <c r="R107" s="253">
        <v>106.3</v>
      </c>
      <c r="S107" s="253">
        <v>98.2</v>
      </c>
      <c r="T107" s="253">
        <v>99.8</v>
      </c>
      <c r="U107" s="253">
        <v>103.1</v>
      </c>
      <c r="V107" s="306">
        <v>99.6</v>
      </c>
      <c r="W107" s="334">
        <v>95.6</v>
      </c>
      <c r="X107" s="334">
        <v>106.1</v>
      </c>
      <c r="Y107" s="2920">
        <v>104.1</v>
      </c>
      <c r="Z107" s="2920">
        <v>108.5</v>
      </c>
      <c r="AA107" s="2920">
        <v>102.8</v>
      </c>
      <c r="AB107" s="2920">
        <v>103.6</v>
      </c>
      <c r="AC107" s="2920">
        <v>97.6</v>
      </c>
      <c r="AD107" s="2920">
        <v>111.5</v>
      </c>
      <c r="AE107" s="2920">
        <v>102.6</v>
      </c>
      <c r="AF107" s="3105">
        <v>100.4</v>
      </c>
      <c r="AG107" s="3131">
        <v>102.7</v>
      </c>
      <c r="AH107" s="2058">
        <v>104.2</v>
      </c>
    </row>
    <row r="108" spans="2:34" ht="18" customHeight="1">
      <c r="B108" s="662"/>
      <c r="C108" s="670" t="s">
        <v>114</v>
      </c>
      <c r="D108" s="2734">
        <v>100</v>
      </c>
      <c r="E108" s="2732">
        <v>111.1</v>
      </c>
      <c r="F108" s="2732">
        <v>118.4</v>
      </c>
      <c r="G108" s="2732">
        <v>125.5</v>
      </c>
      <c r="H108" s="2732">
        <v>129.6</v>
      </c>
      <c r="I108" s="2732">
        <v>137.1</v>
      </c>
      <c r="J108" s="2732">
        <v>140.69999999999999</v>
      </c>
      <c r="K108" s="2732">
        <v>145.5</v>
      </c>
      <c r="L108" s="2732">
        <v>144.30000000000001</v>
      </c>
      <c r="M108" s="2732">
        <v>147.9</v>
      </c>
      <c r="N108" s="2732">
        <v>151.6</v>
      </c>
      <c r="O108" s="2732">
        <v>158.6</v>
      </c>
      <c r="P108" s="2732">
        <v>166.1</v>
      </c>
      <c r="Q108" s="2732">
        <v>175.7</v>
      </c>
      <c r="R108" s="2732">
        <v>186.8</v>
      </c>
      <c r="S108" s="2732">
        <v>183.4</v>
      </c>
      <c r="T108" s="2732">
        <v>183</v>
      </c>
      <c r="U108" s="2732">
        <v>188.7</v>
      </c>
      <c r="V108" s="2732">
        <v>187.9</v>
      </c>
      <c r="W108" s="2732">
        <v>179.6</v>
      </c>
      <c r="X108" s="2732">
        <v>190.6</v>
      </c>
      <c r="Y108" s="2732">
        <v>198.4</v>
      </c>
      <c r="Z108" s="2732">
        <v>215.3</v>
      </c>
      <c r="AA108" s="2732">
        <v>221.3</v>
      </c>
      <c r="AB108" s="2735">
        <v>229.3</v>
      </c>
      <c r="AC108" s="832">
        <v>223.8</v>
      </c>
      <c r="AD108" s="832">
        <v>249.5</v>
      </c>
      <c r="AE108" s="832">
        <v>256</v>
      </c>
      <c r="AF108" s="832">
        <v>257</v>
      </c>
      <c r="AG108" s="3132">
        <v>263.89999999999998</v>
      </c>
      <c r="AH108" s="2301">
        <v>275</v>
      </c>
    </row>
    <row r="109" spans="2:34" ht="18" customHeight="1">
      <c r="B109" s="662"/>
      <c r="C109" s="670" t="s">
        <v>829</v>
      </c>
      <c r="D109" s="2736" t="s">
        <v>34</v>
      </c>
      <c r="E109" s="2737" t="s">
        <v>34</v>
      </c>
      <c r="F109" s="2737" t="s">
        <v>34</v>
      </c>
      <c r="G109" s="2737" t="s">
        <v>34</v>
      </c>
      <c r="H109" s="2737" t="s">
        <v>34</v>
      </c>
      <c r="I109" s="253">
        <v>100</v>
      </c>
      <c r="J109" s="2733">
        <v>102.6</v>
      </c>
      <c r="K109" s="2733">
        <v>106.1</v>
      </c>
      <c r="L109" s="2733">
        <v>105.3</v>
      </c>
      <c r="M109" s="2733">
        <v>107.9</v>
      </c>
      <c r="N109" s="2733">
        <v>110.6</v>
      </c>
      <c r="O109" s="2733">
        <v>115.7</v>
      </c>
      <c r="P109" s="2733">
        <v>121.1</v>
      </c>
      <c r="Q109" s="2733">
        <v>128.1</v>
      </c>
      <c r="R109" s="2733">
        <v>136.19999999999999</v>
      </c>
      <c r="S109" s="2733">
        <v>133.69999999999999</v>
      </c>
      <c r="T109" s="2733">
        <v>133.4</v>
      </c>
      <c r="U109" s="2733">
        <v>137.5</v>
      </c>
      <c r="V109" s="2733">
        <v>137</v>
      </c>
      <c r="W109" s="2733">
        <v>131</v>
      </c>
      <c r="X109" s="2733">
        <v>139</v>
      </c>
      <c r="Y109" s="2733">
        <v>144.69999999999999</v>
      </c>
      <c r="Z109" s="2733">
        <v>157</v>
      </c>
      <c r="AA109" s="2733">
        <v>161.4</v>
      </c>
      <c r="AB109" s="2738">
        <v>167.2</v>
      </c>
      <c r="AC109" s="2738">
        <v>163.19999999999999</v>
      </c>
      <c r="AD109" s="2738">
        <v>182</v>
      </c>
      <c r="AE109" s="2738">
        <v>186.7</v>
      </c>
      <c r="AF109" s="2738">
        <v>187.4</v>
      </c>
      <c r="AG109" s="3133">
        <v>192.5</v>
      </c>
      <c r="AH109" s="3107">
        <v>200.6</v>
      </c>
    </row>
    <row r="110" spans="2:34" ht="18" customHeight="1">
      <c r="B110" s="662"/>
      <c r="C110" s="670" t="s">
        <v>755</v>
      </c>
      <c r="D110" s="2736" t="s">
        <v>34</v>
      </c>
      <c r="E110" s="2737" t="s">
        <v>34</v>
      </c>
      <c r="F110" s="2737" t="s">
        <v>34</v>
      </c>
      <c r="G110" s="2737" t="s">
        <v>34</v>
      </c>
      <c r="H110" s="2737" t="s">
        <v>34</v>
      </c>
      <c r="I110" s="2737" t="s">
        <v>34</v>
      </c>
      <c r="J110" s="2737" t="s">
        <v>34</v>
      </c>
      <c r="K110" s="2737" t="s">
        <v>34</v>
      </c>
      <c r="L110" s="2737" t="s">
        <v>34</v>
      </c>
      <c r="M110" s="2737" t="s">
        <v>34</v>
      </c>
      <c r="N110" s="253">
        <v>100</v>
      </c>
      <c r="O110" s="253">
        <v>104.6</v>
      </c>
      <c r="P110" s="253">
        <v>109.5</v>
      </c>
      <c r="Q110" s="253">
        <v>115.9</v>
      </c>
      <c r="R110" s="253">
        <v>123.2</v>
      </c>
      <c r="S110" s="253">
        <v>121</v>
      </c>
      <c r="T110" s="253">
        <v>120.8</v>
      </c>
      <c r="U110" s="253">
        <v>124.5</v>
      </c>
      <c r="V110" s="253">
        <v>124</v>
      </c>
      <c r="W110" s="253">
        <v>118.5</v>
      </c>
      <c r="X110" s="253">
        <v>125.7</v>
      </c>
      <c r="Y110" s="253">
        <v>130.9</v>
      </c>
      <c r="Z110" s="253">
        <v>142</v>
      </c>
      <c r="AA110" s="253">
        <v>146</v>
      </c>
      <c r="AB110" s="810">
        <v>151.30000000000001</v>
      </c>
      <c r="AC110" s="810">
        <v>147.69999999999999</v>
      </c>
      <c r="AD110" s="810">
        <v>164.7</v>
      </c>
      <c r="AE110" s="810">
        <v>169</v>
      </c>
      <c r="AF110" s="810">
        <v>169.7</v>
      </c>
      <c r="AG110" s="3134">
        <v>174.3</v>
      </c>
      <c r="AH110" s="2986">
        <v>181.6</v>
      </c>
    </row>
    <row r="111" spans="2:34" ht="18" customHeight="1">
      <c r="B111" s="662"/>
      <c r="C111" s="605" t="s">
        <v>825</v>
      </c>
      <c r="D111" s="2736" t="s">
        <v>34</v>
      </c>
      <c r="E111" s="2737" t="s">
        <v>34</v>
      </c>
      <c r="F111" s="2737" t="s">
        <v>34</v>
      </c>
      <c r="G111" s="2737" t="s">
        <v>34</v>
      </c>
      <c r="H111" s="2737" t="s">
        <v>34</v>
      </c>
      <c r="I111" s="2737" t="s">
        <v>34</v>
      </c>
      <c r="J111" s="2737" t="s">
        <v>34</v>
      </c>
      <c r="K111" s="2737" t="s">
        <v>34</v>
      </c>
      <c r="L111" s="2737" t="s">
        <v>34</v>
      </c>
      <c r="M111" s="2737" t="s">
        <v>34</v>
      </c>
      <c r="N111" s="2737" t="s">
        <v>34</v>
      </c>
      <c r="O111" s="2737" t="s">
        <v>34</v>
      </c>
      <c r="P111" s="2737" t="s">
        <v>34</v>
      </c>
      <c r="Q111" s="2737" t="s">
        <v>34</v>
      </c>
      <c r="R111" s="2737" t="s">
        <v>34</v>
      </c>
      <c r="S111" s="253">
        <v>100</v>
      </c>
      <c r="T111" s="253">
        <v>99.8</v>
      </c>
      <c r="U111" s="253">
        <v>102.9</v>
      </c>
      <c r="V111" s="253">
        <v>102.5</v>
      </c>
      <c r="W111" s="253">
        <v>98</v>
      </c>
      <c r="X111" s="253">
        <v>104</v>
      </c>
      <c r="Y111" s="253">
        <v>108.3</v>
      </c>
      <c r="Z111" s="253">
        <v>117.5</v>
      </c>
      <c r="AA111" s="253">
        <v>120.8</v>
      </c>
      <c r="AB111" s="810">
        <v>125.1</v>
      </c>
      <c r="AC111" s="810">
        <v>122.1</v>
      </c>
      <c r="AD111" s="810">
        <v>136.1</v>
      </c>
      <c r="AE111" s="810">
        <v>139.6</v>
      </c>
      <c r="AF111" s="810">
        <v>140.19999999999999</v>
      </c>
      <c r="AG111" s="3134">
        <v>144</v>
      </c>
      <c r="AH111" s="2986">
        <v>150</v>
      </c>
    </row>
    <row r="112" spans="2:34" ht="18" customHeight="1">
      <c r="B112" s="662"/>
      <c r="C112" s="605" t="s">
        <v>826</v>
      </c>
      <c r="D112" s="2736" t="s">
        <v>34</v>
      </c>
      <c r="E112" s="2737" t="s">
        <v>34</v>
      </c>
      <c r="F112" s="2737" t="s">
        <v>34</v>
      </c>
      <c r="G112" s="2737" t="s">
        <v>34</v>
      </c>
      <c r="H112" s="2737" t="s">
        <v>34</v>
      </c>
      <c r="I112" s="2737" t="s">
        <v>34</v>
      </c>
      <c r="J112" s="2737" t="s">
        <v>34</v>
      </c>
      <c r="K112" s="2737" t="s">
        <v>34</v>
      </c>
      <c r="L112" s="2737" t="s">
        <v>34</v>
      </c>
      <c r="M112" s="2737" t="s">
        <v>34</v>
      </c>
      <c r="N112" s="2737" t="s">
        <v>34</v>
      </c>
      <c r="O112" s="2737" t="s">
        <v>34</v>
      </c>
      <c r="P112" s="2737" t="s">
        <v>34</v>
      </c>
      <c r="Q112" s="2737" t="s">
        <v>34</v>
      </c>
      <c r="R112" s="2737" t="s">
        <v>34</v>
      </c>
      <c r="S112" s="2737" t="s">
        <v>34</v>
      </c>
      <c r="T112" s="2737" t="s">
        <v>34</v>
      </c>
      <c r="U112" s="2737" t="s">
        <v>34</v>
      </c>
      <c r="V112" s="2737" t="s">
        <v>34</v>
      </c>
      <c r="W112" s="2737" t="s">
        <v>34</v>
      </c>
      <c r="X112" s="253">
        <v>100</v>
      </c>
      <c r="Y112" s="810">
        <v>104.1</v>
      </c>
      <c r="Z112" s="810">
        <v>112.9</v>
      </c>
      <c r="AA112" s="810">
        <v>116.1</v>
      </c>
      <c r="AB112" s="810">
        <v>120.3</v>
      </c>
      <c r="AC112" s="810">
        <v>117.4</v>
      </c>
      <c r="AD112" s="810">
        <v>130.9</v>
      </c>
      <c r="AE112" s="810">
        <v>134.30000000000001</v>
      </c>
      <c r="AF112" s="810">
        <v>134.80000000000001</v>
      </c>
      <c r="AG112" s="3134">
        <v>138.4</v>
      </c>
      <c r="AH112" s="2986">
        <v>144.19999999999999</v>
      </c>
    </row>
    <row r="113" spans="2:34" ht="18" customHeight="1">
      <c r="B113" s="662"/>
      <c r="C113" s="605" t="s">
        <v>827</v>
      </c>
      <c r="D113" s="2736" t="s">
        <v>34</v>
      </c>
      <c r="E113" s="2737" t="s">
        <v>34</v>
      </c>
      <c r="F113" s="2737" t="s">
        <v>34</v>
      </c>
      <c r="G113" s="2737" t="s">
        <v>34</v>
      </c>
      <c r="H113" s="2737" t="s">
        <v>34</v>
      </c>
      <c r="I113" s="2737" t="s">
        <v>34</v>
      </c>
      <c r="J113" s="2737" t="s">
        <v>34</v>
      </c>
      <c r="K113" s="2737" t="s">
        <v>34</v>
      </c>
      <c r="L113" s="2737" t="s">
        <v>34</v>
      </c>
      <c r="M113" s="2737" t="s">
        <v>34</v>
      </c>
      <c r="N113" s="2737" t="s">
        <v>34</v>
      </c>
      <c r="O113" s="2737" t="s">
        <v>34</v>
      </c>
      <c r="P113" s="2737" t="s">
        <v>34</v>
      </c>
      <c r="Q113" s="2737" t="s">
        <v>34</v>
      </c>
      <c r="R113" s="2737" t="s">
        <v>34</v>
      </c>
      <c r="S113" s="2737" t="s">
        <v>34</v>
      </c>
      <c r="T113" s="2737" t="s">
        <v>34</v>
      </c>
      <c r="U113" s="2737" t="s">
        <v>34</v>
      </c>
      <c r="V113" s="2737" t="s">
        <v>34</v>
      </c>
      <c r="W113" s="2737" t="s">
        <v>34</v>
      </c>
      <c r="X113" s="2737" t="s">
        <v>34</v>
      </c>
      <c r="Y113" s="2737" t="s">
        <v>34</v>
      </c>
      <c r="Z113" s="2737" t="s">
        <v>34</v>
      </c>
      <c r="AA113" s="2737" t="s">
        <v>34</v>
      </c>
      <c r="AB113" s="2737" t="s">
        <v>34</v>
      </c>
      <c r="AC113" s="2737" t="s">
        <v>34</v>
      </c>
      <c r="AD113" s="253">
        <v>100</v>
      </c>
      <c r="AE113" s="810">
        <v>102.6</v>
      </c>
      <c r="AF113" s="810">
        <v>103</v>
      </c>
      <c r="AG113" s="3134">
        <v>105.8</v>
      </c>
      <c r="AH113" s="2986">
        <v>110.2</v>
      </c>
    </row>
    <row r="114" spans="2:34" ht="18" customHeight="1">
      <c r="B114" s="661" t="s">
        <v>291</v>
      </c>
      <c r="C114" s="670" t="s">
        <v>33</v>
      </c>
      <c r="D114" s="2740" t="s">
        <v>34</v>
      </c>
      <c r="E114" s="2732">
        <v>102.3</v>
      </c>
      <c r="F114" s="2732">
        <v>107.8</v>
      </c>
      <c r="G114" s="2732">
        <v>95.8</v>
      </c>
      <c r="H114" s="2732">
        <v>122.5</v>
      </c>
      <c r="I114" s="2732">
        <v>112.4</v>
      </c>
      <c r="J114" s="2739">
        <v>94.6</v>
      </c>
      <c r="K114" s="253">
        <v>101.2</v>
      </c>
      <c r="L114" s="253">
        <v>106.7</v>
      </c>
      <c r="M114" s="253">
        <v>104.8</v>
      </c>
      <c r="N114" s="253">
        <v>109.3</v>
      </c>
      <c r="O114" s="253">
        <v>110.8</v>
      </c>
      <c r="P114" s="253">
        <v>102.5</v>
      </c>
      <c r="Q114" s="253">
        <v>94.1</v>
      </c>
      <c r="R114" s="253">
        <v>94</v>
      </c>
      <c r="S114" s="253">
        <v>110.3</v>
      </c>
      <c r="T114" s="253">
        <v>104.1</v>
      </c>
      <c r="U114" s="253">
        <v>109</v>
      </c>
      <c r="V114" s="306">
        <v>102.1</v>
      </c>
      <c r="W114" s="334">
        <v>99.8</v>
      </c>
      <c r="X114" s="334">
        <v>98.7</v>
      </c>
      <c r="Y114" s="2920">
        <v>102.3</v>
      </c>
      <c r="Z114" s="2920">
        <v>112.4</v>
      </c>
      <c r="AA114" s="2920">
        <v>112.4</v>
      </c>
      <c r="AB114" s="2920">
        <v>102.6</v>
      </c>
      <c r="AC114" s="2920">
        <v>90.7</v>
      </c>
      <c r="AD114" s="2920">
        <v>111.5</v>
      </c>
      <c r="AE114" s="2920">
        <v>108.5</v>
      </c>
      <c r="AF114" s="3105">
        <v>100.6</v>
      </c>
      <c r="AG114" s="3131">
        <v>101.7</v>
      </c>
      <c r="AH114" s="2058">
        <v>104.2</v>
      </c>
    </row>
    <row r="115" spans="2:34" ht="18" customHeight="1">
      <c r="B115" s="662"/>
      <c r="C115" s="670" t="s">
        <v>114</v>
      </c>
      <c r="D115" s="2734">
        <v>100</v>
      </c>
      <c r="E115" s="2732">
        <v>102.3</v>
      </c>
      <c r="F115" s="2732">
        <v>110.3</v>
      </c>
      <c r="G115" s="2732">
        <v>105.7</v>
      </c>
      <c r="H115" s="2732">
        <v>129.5</v>
      </c>
      <c r="I115" s="2732">
        <v>145.6</v>
      </c>
      <c r="J115" s="2732">
        <v>137.69999999999999</v>
      </c>
      <c r="K115" s="2732">
        <v>139.4</v>
      </c>
      <c r="L115" s="2732">
        <v>148.69999999999999</v>
      </c>
      <c r="M115" s="2732">
        <v>155.80000000000001</v>
      </c>
      <c r="N115" s="2732">
        <v>170.3</v>
      </c>
      <c r="O115" s="2732">
        <v>188.7</v>
      </c>
      <c r="P115" s="2732">
        <v>193.4</v>
      </c>
      <c r="Q115" s="2732">
        <v>182</v>
      </c>
      <c r="R115" s="2732">
        <v>171.1</v>
      </c>
      <c r="S115" s="2732">
        <v>188.7</v>
      </c>
      <c r="T115" s="2732">
        <v>196.4</v>
      </c>
      <c r="U115" s="2732">
        <v>214.1</v>
      </c>
      <c r="V115" s="2732">
        <v>218.6</v>
      </c>
      <c r="W115" s="2732">
        <v>218.2</v>
      </c>
      <c r="X115" s="2732">
        <v>215.4</v>
      </c>
      <c r="Y115" s="2732">
        <v>220.4</v>
      </c>
      <c r="Z115" s="2732">
        <v>247.7</v>
      </c>
      <c r="AA115" s="2732">
        <v>278.39999999999998</v>
      </c>
      <c r="AB115" s="2735">
        <v>285.60000000000002</v>
      </c>
      <c r="AC115" s="2735">
        <v>259</v>
      </c>
      <c r="AD115" s="2735">
        <v>288.8</v>
      </c>
      <c r="AE115" s="2735">
        <v>313.3</v>
      </c>
      <c r="AF115" s="2735">
        <v>315.2</v>
      </c>
      <c r="AG115" s="3135">
        <v>320.60000000000002</v>
      </c>
      <c r="AH115" s="3108">
        <v>334.1</v>
      </c>
    </row>
    <row r="116" spans="2:34" ht="18" customHeight="1">
      <c r="B116" s="662"/>
      <c r="C116" s="670" t="s">
        <v>829</v>
      </c>
      <c r="D116" s="2736" t="s">
        <v>34</v>
      </c>
      <c r="E116" s="2737" t="s">
        <v>34</v>
      </c>
      <c r="F116" s="2737" t="s">
        <v>34</v>
      </c>
      <c r="G116" s="2737" t="s">
        <v>34</v>
      </c>
      <c r="H116" s="2737" t="s">
        <v>34</v>
      </c>
      <c r="I116" s="253">
        <v>100</v>
      </c>
      <c r="J116" s="2733">
        <v>94.6</v>
      </c>
      <c r="K116" s="2733">
        <v>95.7</v>
      </c>
      <c r="L116" s="2733">
        <v>102.1</v>
      </c>
      <c r="M116" s="2733">
        <v>107</v>
      </c>
      <c r="N116" s="2733">
        <v>117</v>
      </c>
      <c r="O116" s="2733">
        <v>129.6</v>
      </c>
      <c r="P116" s="2733">
        <v>132.80000000000001</v>
      </c>
      <c r="Q116" s="2733">
        <v>125</v>
      </c>
      <c r="R116" s="2733">
        <v>117.5</v>
      </c>
      <c r="S116" s="2733">
        <v>129.6</v>
      </c>
      <c r="T116" s="2733">
        <v>134.9</v>
      </c>
      <c r="U116" s="2733">
        <v>147</v>
      </c>
      <c r="V116" s="2733">
        <v>150.1</v>
      </c>
      <c r="W116" s="2733">
        <v>149.80000000000001</v>
      </c>
      <c r="X116" s="2733">
        <v>147.9</v>
      </c>
      <c r="Y116" s="2733">
        <v>151.30000000000001</v>
      </c>
      <c r="Z116" s="2733">
        <v>170.1</v>
      </c>
      <c r="AA116" s="2733">
        <v>191.2</v>
      </c>
      <c r="AB116" s="2738">
        <v>196.2</v>
      </c>
      <c r="AC116" s="2738">
        <v>178</v>
      </c>
      <c r="AD116" s="2738">
        <v>198.5</v>
      </c>
      <c r="AE116" s="2738">
        <v>215.4</v>
      </c>
      <c r="AF116" s="2738">
        <v>216.7</v>
      </c>
      <c r="AG116" s="3133">
        <v>220.4</v>
      </c>
      <c r="AH116" s="3107">
        <v>229.7</v>
      </c>
    </row>
    <row r="117" spans="2:34" ht="18" customHeight="1">
      <c r="B117" s="662"/>
      <c r="C117" s="670" t="s">
        <v>755</v>
      </c>
      <c r="D117" s="2736" t="s">
        <v>34</v>
      </c>
      <c r="E117" s="2737" t="s">
        <v>34</v>
      </c>
      <c r="F117" s="2737" t="s">
        <v>34</v>
      </c>
      <c r="G117" s="2737" t="s">
        <v>34</v>
      </c>
      <c r="H117" s="2737" t="s">
        <v>34</v>
      </c>
      <c r="I117" s="2737" t="s">
        <v>34</v>
      </c>
      <c r="J117" s="2737" t="s">
        <v>34</v>
      </c>
      <c r="K117" s="2737" t="s">
        <v>34</v>
      </c>
      <c r="L117" s="2737" t="s">
        <v>34</v>
      </c>
      <c r="M117" s="2737" t="s">
        <v>34</v>
      </c>
      <c r="N117" s="253">
        <v>100</v>
      </c>
      <c r="O117" s="253">
        <v>110.8</v>
      </c>
      <c r="P117" s="253">
        <v>113.6</v>
      </c>
      <c r="Q117" s="253">
        <v>106.9</v>
      </c>
      <c r="R117" s="253">
        <v>100.5</v>
      </c>
      <c r="S117" s="253">
        <v>110.9</v>
      </c>
      <c r="T117" s="253">
        <v>115.4</v>
      </c>
      <c r="U117" s="253">
        <v>125.8</v>
      </c>
      <c r="V117" s="253">
        <v>128.4</v>
      </c>
      <c r="W117" s="253">
        <v>128.1</v>
      </c>
      <c r="X117" s="253">
        <v>126.4</v>
      </c>
      <c r="Y117" s="253">
        <v>129.30000000000001</v>
      </c>
      <c r="Z117" s="253">
        <v>145.30000000000001</v>
      </c>
      <c r="AA117" s="253">
        <v>163.30000000000001</v>
      </c>
      <c r="AB117" s="810">
        <v>167.5</v>
      </c>
      <c r="AC117" s="810">
        <v>151.9</v>
      </c>
      <c r="AD117" s="810">
        <v>169.4</v>
      </c>
      <c r="AE117" s="810">
        <v>183.8</v>
      </c>
      <c r="AF117" s="810">
        <v>184.9</v>
      </c>
      <c r="AG117" s="3134">
        <v>188</v>
      </c>
      <c r="AH117" s="2986">
        <v>195.9</v>
      </c>
    </row>
    <row r="118" spans="2:34" ht="18" customHeight="1">
      <c r="B118" s="662"/>
      <c r="C118" s="605" t="s">
        <v>825</v>
      </c>
      <c r="D118" s="2736" t="s">
        <v>34</v>
      </c>
      <c r="E118" s="2737" t="s">
        <v>34</v>
      </c>
      <c r="F118" s="2737" t="s">
        <v>34</v>
      </c>
      <c r="G118" s="2737" t="s">
        <v>34</v>
      </c>
      <c r="H118" s="2737" t="s">
        <v>34</v>
      </c>
      <c r="I118" s="2737" t="s">
        <v>34</v>
      </c>
      <c r="J118" s="2737" t="s">
        <v>34</v>
      </c>
      <c r="K118" s="2737" t="s">
        <v>34</v>
      </c>
      <c r="L118" s="2737" t="s">
        <v>34</v>
      </c>
      <c r="M118" s="2737" t="s">
        <v>34</v>
      </c>
      <c r="N118" s="2737" t="s">
        <v>34</v>
      </c>
      <c r="O118" s="2737" t="s">
        <v>34</v>
      </c>
      <c r="P118" s="2737" t="s">
        <v>34</v>
      </c>
      <c r="Q118" s="2737" t="s">
        <v>34</v>
      </c>
      <c r="R118" s="2737" t="s">
        <v>34</v>
      </c>
      <c r="S118" s="253">
        <v>100</v>
      </c>
      <c r="T118" s="253">
        <v>104.1</v>
      </c>
      <c r="U118" s="253">
        <v>113.5</v>
      </c>
      <c r="V118" s="253">
        <v>115.9</v>
      </c>
      <c r="W118" s="253">
        <v>115.7</v>
      </c>
      <c r="X118" s="253">
        <v>114.2</v>
      </c>
      <c r="Y118" s="253">
        <v>116.8</v>
      </c>
      <c r="Z118" s="253">
        <v>131.30000000000001</v>
      </c>
      <c r="AA118" s="253">
        <v>147.6</v>
      </c>
      <c r="AB118" s="810">
        <v>151.4</v>
      </c>
      <c r="AC118" s="810">
        <v>137.30000000000001</v>
      </c>
      <c r="AD118" s="810">
        <v>153.1</v>
      </c>
      <c r="AE118" s="810">
        <v>166.1</v>
      </c>
      <c r="AF118" s="810">
        <v>167.1</v>
      </c>
      <c r="AG118" s="3134">
        <v>169.9</v>
      </c>
      <c r="AH118" s="2986">
        <v>177</v>
      </c>
    </row>
    <row r="119" spans="2:34" ht="18" customHeight="1">
      <c r="B119" s="662"/>
      <c r="C119" s="605" t="s">
        <v>826</v>
      </c>
      <c r="D119" s="2736" t="s">
        <v>34</v>
      </c>
      <c r="E119" s="2737" t="s">
        <v>34</v>
      </c>
      <c r="F119" s="2737" t="s">
        <v>34</v>
      </c>
      <c r="G119" s="2737" t="s">
        <v>34</v>
      </c>
      <c r="H119" s="2737" t="s">
        <v>34</v>
      </c>
      <c r="I119" s="2737" t="s">
        <v>34</v>
      </c>
      <c r="J119" s="2737" t="s">
        <v>34</v>
      </c>
      <c r="K119" s="2737" t="s">
        <v>34</v>
      </c>
      <c r="L119" s="2737" t="s">
        <v>34</v>
      </c>
      <c r="M119" s="2737" t="s">
        <v>34</v>
      </c>
      <c r="N119" s="2737" t="s">
        <v>34</v>
      </c>
      <c r="O119" s="2737" t="s">
        <v>34</v>
      </c>
      <c r="P119" s="2737" t="s">
        <v>34</v>
      </c>
      <c r="Q119" s="2737" t="s">
        <v>34</v>
      </c>
      <c r="R119" s="2737" t="s">
        <v>34</v>
      </c>
      <c r="S119" s="2737" t="s">
        <v>34</v>
      </c>
      <c r="T119" s="2737" t="s">
        <v>34</v>
      </c>
      <c r="U119" s="2737" t="s">
        <v>34</v>
      </c>
      <c r="V119" s="2737" t="s">
        <v>34</v>
      </c>
      <c r="W119" s="2737" t="s">
        <v>34</v>
      </c>
      <c r="X119" s="253">
        <v>100</v>
      </c>
      <c r="Y119" s="810">
        <v>102.3</v>
      </c>
      <c r="Z119" s="810">
        <v>115</v>
      </c>
      <c r="AA119" s="810">
        <v>129.30000000000001</v>
      </c>
      <c r="AB119" s="810">
        <v>132.69999999999999</v>
      </c>
      <c r="AC119" s="810">
        <v>120.4</v>
      </c>
      <c r="AD119" s="810">
        <v>134.19999999999999</v>
      </c>
      <c r="AE119" s="810">
        <v>145.6</v>
      </c>
      <c r="AF119" s="810">
        <v>146.5</v>
      </c>
      <c r="AG119" s="3134">
        <v>149</v>
      </c>
      <c r="AH119" s="2986">
        <v>155.30000000000001</v>
      </c>
    </row>
    <row r="120" spans="2:34" ht="18" customHeight="1">
      <c r="B120" s="662"/>
      <c r="C120" s="605" t="s">
        <v>827</v>
      </c>
      <c r="D120" s="2736" t="s">
        <v>34</v>
      </c>
      <c r="E120" s="2737" t="s">
        <v>34</v>
      </c>
      <c r="F120" s="2737" t="s">
        <v>34</v>
      </c>
      <c r="G120" s="2737" t="s">
        <v>34</v>
      </c>
      <c r="H120" s="2737" t="s">
        <v>34</v>
      </c>
      <c r="I120" s="2737" t="s">
        <v>34</v>
      </c>
      <c r="J120" s="2737" t="s">
        <v>34</v>
      </c>
      <c r="K120" s="2737" t="s">
        <v>34</v>
      </c>
      <c r="L120" s="2737" t="s">
        <v>34</v>
      </c>
      <c r="M120" s="2737" t="s">
        <v>34</v>
      </c>
      <c r="N120" s="2737" t="s">
        <v>34</v>
      </c>
      <c r="O120" s="2737" t="s">
        <v>34</v>
      </c>
      <c r="P120" s="2737" t="s">
        <v>34</v>
      </c>
      <c r="Q120" s="2737" t="s">
        <v>34</v>
      </c>
      <c r="R120" s="2737" t="s">
        <v>34</v>
      </c>
      <c r="S120" s="2737" t="s">
        <v>34</v>
      </c>
      <c r="T120" s="2737" t="s">
        <v>34</v>
      </c>
      <c r="U120" s="2737" t="s">
        <v>34</v>
      </c>
      <c r="V120" s="2737" t="s">
        <v>34</v>
      </c>
      <c r="W120" s="2737" t="s">
        <v>34</v>
      </c>
      <c r="X120" s="2737" t="s">
        <v>34</v>
      </c>
      <c r="Y120" s="2737" t="s">
        <v>34</v>
      </c>
      <c r="Z120" s="2737" t="s">
        <v>34</v>
      </c>
      <c r="AA120" s="2737" t="s">
        <v>34</v>
      </c>
      <c r="AB120" s="2737" t="s">
        <v>34</v>
      </c>
      <c r="AC120" s="2737" t="s">
        <v>34</v>
      </c>
      <c r="AD120" s="253">
        <v>100</v>
      </c>
      <c r="AE120" s="810">
        <v>108.5</v>
      </c>
      <c r="AF120" s="810">
        <v>109.2</v>
      </c>
      <c r="AG120" s="3134">
        <v>111.1</v>
      </c>
      <c r="AH120" s="2986">
        <v>115.8</v>
      </c>
    </row>
    <row r="121" spans="2:34" ht="18" customHeight="1">
      <c r="B121" s="664" t="s">
        <v>286</v>
      </c>
      <c r="C121" s="670" t="s">
        <v>33</v>
      </c>
      <c r="D121" s="2740" t="s">
        <v>34</v>
      </c>
      <c r="E121" s="2732">
        <v>117.5</v>
      </c>
      <c r="F121" s="2732">
        <v>101.6</v>
      </c>
      <c r="G121" s="2732">
        <v>109.3</v>
      </c>
      <c r="H121" s="2732">
        <v>107.2</v>
      </c>
      <c r="I121" s="2732">
        <v>111.8</v>
      </c>
      <c r="J121" s="2739">
        <v>98</v>
      </c>
      <c r="K121" s="2744">
        <v>94.9</v>
      </c>
      <c r="L121" s="2744">
        <v>100.3</v>
      </c>
      <c r="M121" s="2744">
        <v>97.4</v>
      </c>
      <c r="N121" s="2744">
        <v>111.6</v>
      </c>
      <c r="O121" s="2744">
        <v>99.7</v>
      </c>
      <c r="P121" s="2744">
        <v>106.5</v>
      </c>
      <c r="Q121" s="2744">
        <v>109.7</v>
      </c>
      <c r="R121" s="2744">
        <v>97.2</v>
      </c>
      <c r="S121" s="492">
        <v>102.9</v>
      </c>
      <c r="T121" s="2744">
        <v>108.6</v>
      </c>
      <c r="U121" s="2744">
        <v>104.8</v>
      </c>
      <c r="V121" s="306">
        <v>101.1</v>
      </c>
      <c r="W121" s="306">
        <v>129</v>
      </c>
      <c r="X121" s="334">
        <v>100.2</v>
      </c>
      <c r="Y121" s="2920">
        <v>100.4</v>
      </c>
      <c r="Z121" s="2920">
        <v>122.1</v>
      </c>
      <c r="AA121" s="2920">
        <v>97.4</v>
      </c>
      <c r="AB121" s="2920">
        <v>101.1</v>
      </c>
      <c r="AC121" s="2920">
        <v>73.599999999999994</v>
      </c>
      <c r="AD121" s="2920">
        <v>121.9</v>
      </c>
      <c r="AE121" s="2920">
        <v>110.9</v>
      </c>
      <c r="AF121" s="3105">
        <v>99.3</v>
      </c>
      <c r="AG121" s="3131">
        <v>103.4</v>
      </c>
      <c r="AH121" s="2058">
        <v>103.6</v>
      </c>
    </row>
    <row r="122" spans="2:34" ht="18" customHeight="1">
      <c r="B122" s="662"/>
      <c r="C122" s="670" t="s">
        <v>114</v>
      </c>
      <c r="D122" s="2734">
        <v>100</v>
      </c>
      <c r="E122" s="2732">
        <v>117.5</v>
      </c>
      <c r="F122" s="2732">
        <v>119.4</v>
      </c>
      <c r="G122" s="2732">
        <v>130.5</v>
      </c>
      <c r="H122" s="2732">
        <v>139.9</v>
      </c>
      <c r="I122" s="2732">
        <v>156.4</v>
      </c>
      <c r="J122" s="2732">
        <v>153.30000000000001</v>
      </c>
      <c r="K122" s="2732">
        <v>145.5</v>
      </c>
      <c r="L122" s="2732">
        <v>145.9</v>
      </c>
      <c r="M122" s="2732">
        <v>142.1</v>
      </c>
      <c r="N122" s="2732">
        <v>158.6</v>
      </c>
      <c r="O122" s="2732">
        <v>158.1</v>
      </c>
      <c r="P122" s="2732">
        <v>168.4</v>
      </c>
      <c r="Q122" s="2732">
        <v>184.7</v>
      </c>
      <c r="R122" s="2732">
        <v>179.5</v>
      </c>
      <c r="S122" s="2732">
        <v>184.7</v>
      </c>
      <c r="T122" s="2732">
        <v>200.6</v>
      </c>
      <c r="U122" s="2732">
        <v>210.2</v>
      </c>
      <c r="V122" s="2732">
        <v>212.5</v>
      </c>
      <c r="W122" s="2732">
        <v>274.10000000000002</v>
      </c>
      <c r="X122" s="2732">
        <v>274.60000000000002</v>
      </c>
      <c r="Y122" s="2732">
        <v>275.7</v>
      </c>
      <c r="Z122" s="2732">
        <v>336.6</v>
      </c>
      <c r="AA122" s="2732">
        <v>327.8</v>
      </c>
      <c r="AB122" s="2735">
        <v>331.4</v>
      </c>
      <c r="AC122" s="2735">
        <v>243.9</v>
      </c>
      <c r="AD122" s="2735">
        <v>297.3</v>
      </c>
      <c r="AE122" s="2735">
        <v>329.7</v>
      </c>
      <c r="AF122" s="2735">
        <v>327.39999999999998</v>
      </c>
      <c r="AG122" s="3135">
        <v>338.5</v>
      </c>
      <c r="AH122" s="3108">
        <v>350.7</v>
      </c>
    </row>
    <row r="123" spans="2:34" ht="18" customHeight="1">
      <c r="B123" s="662"/>
      <c r="C123" s="670" t="s">
        <v>829</v>
      </c>
      <c r="D123" s="2736" t="s">
        <v>34</v>
      </c>
      <c r="E123" s="2737" t="s">
        <v>34</v>
      </c>
      <c r="F123" s="2737" t="s">
        <v>34</v>
      </c>
      <c r="G123" s="2737" t="s">
        <v>34</v>
      </c>
      <c r="H123" s="2737" t="s">
        <v>34</v>
      </c>
      <c r="I123" s="253">
        <v>100</v>
      </c>
      <c r="J123" s="2733">
        <v>98</v>
      </c>
      <c r="K123" s="2733">
        <v>93</v>
      </c>
      <c r="L123" s="2733">
        <v>93.3</v>
      </c>
      <c r="M123" s="2733">
        <v>90.9</v>
      </c>
      <c r="N123" s="2733">
        <v>101.4</v>
      </c>
      <c r="O123" s="2733">
        <v>101.1</v>
      </c>
      <c r="P123" s="2733">
        <v>107.7</v>
      </c>
      <c r="Q123" s="2733">
        <v>118.1</v>
      </c>
      <c r="R123" s="2733">
        <v>114.8</v>
      </c>
      <c r="S123" s="2733">
        <v>118.1</v>
      </c>
      <c r="T123" s="2733">
        <v>128.30000000000001</v>
      </c>
      <c r="U123" s="2733">
        <v>134.5</v>
      </c>
      <c r="V123" s="2733">
        <v>136</v>
      </c>
      <c r="W123" s="2733">
        <v>175.4</v>
      </c>
      <c r="X123" s="2733">
        <v>175.8</v>
      </c>
      <c r="Y123" s="2733">
        <v>176.5</v>
      </c>
      <c r="Z123" s="2733">
        <v>215.5</v>
      </c>
      <c r="AA123" s="2733">
        <v>209.9</v>
      </c>
      <c r="AB123" s="2738">
        <v>212.2</v>
      </c>
      <c r="AC123" s="2738">
        <v>156.19999999999999</v>
      </c>
      <c r="AD123" s="2738">
        <v>190.4</v>
      </c>
      <c r="AE123" s="2738">
        <v>211.2</v>
      </c>
      <c r="AF123" s="2738">
        <v>209.7</v>
      </c>
      <c r="AG123" s="3133">
        <v>216.8</v>
      </c>
      <c r="AH123" s="3107">
        <v>224.6</v>
      </c>
    </row>
    <row r="124" spans="2:34" ht="18" customHeight="1">
      <c r="B124" s="662"/>
      <c r="C124" s="670" t="s">
        <v>755</v>
      </c>
      <c r="D124" s="2736" t="s">
        <v>34</v>
      </c>
      <c r="E124" s="2737" t="s">
        <v>34</v>
      </c>
      <c r="F124" s="2737" t="s">
        <v>34</v>
      </c>
      <c r="G124" s="2737" t="s">
        <v>34</v>
      </c>
      <c r="H124" s="2737" t="s">
        <v>34</v>
      </c>
      <c r="I124" s="2737" t="s">
        <v>34</v>
      </c>
      <c r="J124" s="2737" t="s">
        <v>34</v>
      </c>
      <c r="K124" s="2737" t="s">
        <v>34</v>
      </c>
      <c r="L124" s="2737" t="s">
        <v>34</v>
      </c>
      <c r="M124" s="2737" t="s">
        <v>34</v>
      </c>
      <c r="N124" s="253">
        <v>100</v>
      </c>
      <c r="O124" s="253">
        <v>99.7</v>
      </c>
      <c r="P124" s="253">
        <v>106.2</v>
      </c>
      <c r="Q124" s="253">
        <v>116.5</v>
      </c>
      <c r="R124" s="253">
        <v>113.2</v>
      </c>
      <c r="S124" s="253">
        <v>116.5</v>
      </c>
      <c r="T124" s="253">
        <v>126.5</v>
      </c>
      <c r="U124" s="253">
        <v>132.6</v>
      </c>
      <c r="V124" s="253">
        <v>134.1</v>
      </c>
      <c r="W124" s="253">
        <v>173</v>
      </c>
      <c r="X124" s="253">
        <v>173.3</v>
      </c>
      <c r="Y124" s="253">
        <v>174</v>
      </c>
      <c r="Z124" s="253">
        <v>212.5</v>
      </c>
      <c r="AA124" s="253">
        <v>207</v>
      </c>
      <c r="AB124" s="810">
        <v>209.3</v>
      </c>
      <c r="AC124" s="810">
        <v>154</v>
      </c>
      <c r="AD124" s="810">
        <v>187.7</v>
      </c>
      <c r="AE124" s="810">
        <v>208.2</v>
      </c>
      <c r="AF124" s="810">
        <v>206.7</v>
      </c>
      <c r="AG124" s="3134">
        <v>213.7</v>
      </c>
      <c r="AH124" s="2986">
        <v>221.4</v>
      </c>
    </row>
    <row r="125" spans="2:34" ht="18" customHeight="1">
      <c r="B125" s="662"/>
      <c r="C125" s="605" t="s">
        <v>825</v>
      </c>
      <c r="D125" s="2736" t="s">
        <v>34</v>
      </c>
      <c r="E125" s="2737" t="s">
        <v>34</v>
      </c>
      <c r="F125" s="2737" t="s">
        <v>34</v>
      </c>
      <c r="G125" s="2737" t="s">
        <v>34</v>
      </c>
      <c r="H125" s="2737" t="s">
        <v>34</v>
      </c>
      <c r="I125" s="2737" t="s">
        <v>34</v>
      </c>
      <c r="J125" s="2737" t="s">
        <v>34</v>
      </c>
      <c r="K125" s="2737" t="s">
        <v>34</v>
      </c>
      <c r="L125" s="2737" t="s">
        <v>34</v>
      </c>
      <c r="M125" s="2737" t="s">
        <v>34</v>
      </c>
      <c r="N125" s="2737" t="s">
        <v>34</v>
      </c>
      <c r="O125" s="2737" t="s">
        <v>34</v>
      </c>
      <c r="P125" s="2737" t="s">
        <v>34</v>
      </c>
      <c r="Q125" s="2737" t="s">
        <v>34</v>
      </c>
      <c r="R125" s="2737" t="s">
        <v>34</v>
      </c>
      <c r="S125" s="253">
        <v>100</v>
      </c>
      <c r="T125" s="253">
        <v>108.6</v>
      </c>
      <c r="U125" s="253">
        <v>113.8</v>
      </c>
      <c r="V125" s="253">
        <v>115.1</v>
      </c>
      <c r="W125" s="253">
        <v>148.5</v>
      </c>
      <c r="X125" s="253">
        <v>148.80000000000001</v>
      </c>
      <c r="Y125" s="253">
        <v>149.4</v>
      </c>
      <c r="Z125" s="253">
        <v>182.4</v>
      </c>
      <c r="AA125" s="253">
        <v>177.7</v>
      </c>
      <c r="AB125" s="810">
        <v>179.7</v>
      </c>
      <c r="AC125" s="810">
        <v>132.30000000000001</v>
      </c>
      <c r="AD125" s="810">
        <v>161.30000000000001</v>
      </c>
      <c r="AE125" s="810">
        <v>178.9</v>
      </c>
      <c r="AF125" s="810">
        <v>177.6</v>
      </c>
      <c r="AG125" s="3134">
        <v>183.6</v>
      </c>
      <c r="AH125" s="2986">
        <v>190.2</v>
      </c>
    </row>
    <row r="126" spans="2:34" ht="18" customHeight="1">
      <c r="B126" s="662"/>
      <c r="C126" s="605" t="s">
        <v>826</v>
      </c>
      <c r="D126" s="2736" t="s">
        <v>34</v>
      </c>
      <c r="E126" s="2737" t="s">
        <v>34</v>
      </c>
      <c r="F126" s="2737" t="s">
        <v>34</v>
      </c>
      <c r="G126" s="2737" t="s">
        <v>34</v>
      </c>
      <c r="H126" s="2737" t="s">
        <v>34</v>
      </c>
      <c r="I126" s="2737" t="s">
        <v>34</v>
      </c>
      <c r="J126" s="2737" t="s">
        <v>34</v>
      </c>
      <c r="K126" s="2737" t="s">
        <v>34</v>
      </c>
      <c r="L126" s="2737" t="s">
        <v>34</v>
      </c>
      <c r="M126" s="2737" t="s">
        <v>34</v>
      </c>
      <c r="N126" s="2737" t="s">
        <v>34</v>
      </c>
      <c r="O126" s="2737" t="s">
        <v>34</v>
      </c>
      <c r="P126" s="2737" t="s">
        <v>34</v>
      </c>
      <c r="Q126" s="2737" t="s">
        <v>34</v>
      </c>
      <c r="R126" s="2737" t="s">
        <v>34</v>
      </c>
      <c r="S126" s="2737" t="s">
        <v>34</v>
      </c>
      <c r="T126" s="2737" t="s">
        <v>34</v>
      </c>
      <c r="U126" s="2737" t="s">
        <v>34</v>
      </c>
      <c r="V126" s="2737" t="s">
        <v>34</v>
      </c>
      <c r="W126" s="2737" t="s">
        <v>34</v>
      </c>
      <c r="X126" s="253">
        <v>100</v>
      </c>
      <c r="Y126" s="810">
        <v>100.4</v>
      </c>
      <c r="Z126" s="810">
        <v>122.6</v>
      </c>
      <c r="AA126" s="810">
        <v>119.4</v>
      </c>
      <c r="AB126" s="810">
        <v>120.7</v>
      </c>
      <c r="AC126" s="810">
        <v>88.8</v>
      </c>
      <c r="AD126" s="810">
        <v>108.2</v>
      </c>
      <c r="AE126" s="810">
        <v>120</v>
      </c>
      <c r="AF126" s="810">
        <v>119.2</v>
      </c>
      <c r="AG126" s="3134">
        <v>123.3</v>
      </c>
      <c r="AH126" s="2986">
        <v>127.7</v>
      </c>
    </row>
    <row r="127" spans="2:34" ht="18" customHeight="1">
      <c r="B127" s="662"/>
      <c r="C127" s="605" t="s">
        <v>827</v>
      </c>
      <c r="D127" s="2736" t="s">
        <v>34</v>
      </c>
      <c r="E127" s="2737" t="s">
        <v>34</v>
      </c>
      <c r="F127" s="2737" t="s">
        <v>34</v>
      </c>
      <c r="G127" s="2737" t="s">
        <v>34</v>
      </c>
      <c r="H127" s="2737" t="s">
        <v>34</v>
      </c>
      <c r="I127" s="2737" t="s">
        <v>34</v>
      </c>
      <c r="J127" s="2737" t="s">
        <v>34</v>
      </c>
      <c r="K127" s="2737" t="s">
        <v>34</v>
      </c>
      <c r="L127" s="2737" t="s">
        <v>34</v>
      </c>
      <c r="M127" s="2737" t="s">
        <v>34</v>
      </c>
      <c r="N127" s="2737" t="s">
        <v>34</v>
      </c>
      <c r="O127" s="2737" t="s">
        <v>34</v>
      </c>
      <c r="P127" s="2737" t="s">
        <v>34</v>
      </c>
      <c r="Q127" s="2737" t="s">
        <v>34</v>
      </c>
      <c r="R127" s="2737" t="s">
        <v>34</v>
      </c>
      <c r="S127" s="2737" t="s">
        <v>34</v>
      </c>
      <c r="T127" s="2737" t="s">
        <v>34</v>
      </c>
      <c r="U127" s="2737" t="s">
        <v>34</v>
      </c>
      <c r="V127" s="2737" t="s">
        <v>34</v>
      </c>
      <c r="W127" s="2737" t="s">
        <v>34</v>
      </c>
      <c r="X127" s="2737" t="s">
        <v>34</v>
      </c>
      <c r="Y127" s="2737" t="s">
        <v>34</v>
      </c>
      <c r="Z127" s="2737" t="s">
        <v>34</v>
      </c>
      <c r="AA127" s="2737" t="s">
        <v>34</v>
      </c>
      <c r="AB127" s="2737" t="s">
        <v>34</v>
      </c>
      <c r="AC127" s="2737" t="s">
        <v>34</v>
      </c>
      <c r="AD127" s="810">
        <v>100</v>
      </c>
      <c r="AE127" s="810">
        <v>110.9</v>
      </c>
      <c r="AF127" s="810">
        <v>110.1</v>
      </c>
      <c r="AG127" s="3134">
        <v>113.8</v>
      </c>
      <c r="AH127" s="2986">
        <v>117.9</v>
      </c>
    </row>
    <row r="128" spans="2:34" ht="18" customHeight="1">
      <c r="B128" s="664" t="s">
        <v>287</v>
      </c>
      <c r="C128" s="670" t="s">
        <v>33</v>
      </c>
      <c r="D128" s="2697" t="s">
        <v>34</v>
      </c>
      <c r="E128" s="2732">
        <v>112.9</v>
      </c>
      <c r="F128" s="2732">
        <v>111.8</v>
      </c>
      <c r="G128" s="2732">
        <v>116.1</v>
      </c>
      <c r="H128" s="2732">
        <v>107.4</v>
      </c>
      <c r="I128" s="2732">
        <v>110.8</v>
      </c>
      <c r="J128" s="2739">
        <v>110.7</v>
      </c>
      <c r="K128" s="2744">
        <v>113.8</v>
      </c>
      <c r="L128" s="2744">
        <v>103.9</v>
      </c>
      <c r="M128" s="2744">
        <v>117.5</v>
      </c>
      <c r="N128" s="2744">
        <v>96.7</v>
      </c>
      <c r="O128" s="2744">
        <v>105.1</v>
      </c>
      <c r="P128" s="2744">
        <v>108.1</v>
      </c>
      <c r="Q128" s="2744">
        <v>108.1</v>
      </c>
      <c r="R128" s="2744">
        <v>103.5</v>
      </c>
      <c r="S128" s="492">
        <v>90</v>
      </c>
      <c r="T128" s="2744">
        <v>106.2</v>
      </c>
      <c r="U128" s="2744">
        <v>114.1</v>
      </c>
      <c r="V128" s="306">
        <v>101.8</v>
      </c>
      <c r="W128" s="306">
        <v>109.3</v>
      </c>
      <c r="X128" s="334">
        <v>109.8</v>
      </c>
      <c r="Y128" s="2920">
        <v>113.2</v>
      </c>
      <c r="Z128" s="2920">
        <v>110</v>
      </c>
      <c r="AA128" s="2920">
        <v>107.3</v>
      </c>
      <c r="AB128" s="2920">
        <v>108.7</v>
      </c>
      <c r="AC128" s="2920">
        <v>107.6</v>
      </c>
      <c r="AD128" s="2920">
        <v>126.4</v>
      </c>
      <c r="AE128" s="2920">
        <v>105.4</v>
      </c>
      <c r="AF128" s="3105">
        <v>101</v>
      </c>
      <c r="AG128" s="3131">
        <v>102.1</v>
      </c>
      <c r="AH128" s="2058">
        <v>100.7</v>
      </c>
    </row>
    <row r="129" spans="2:34" ht="18" customHeight="1">
      <c r="B129" s="662"/>
      <c r="C129" s="670" t="s">
        <v>114</v>
      </c>
      <c r="D129" s="2734">
        <v>100</v>
      </c>
      <c r="E129" s="2732">
        <v>112.9</v>
      </c>
      <c r="F129" s="2732">
        <v>126.2</v>
      </c>
      <c r="G129" s="2732">
        <v>146.5</v>
      </c>
      <c r="H129" s="2732">
        <v>157.30000000000001</v>
      </c>
      <c r="I129" s="2732">
        <v>174.3</v>
      </c>
      <c r="J129" s="2732">
        <v>193</v>
      </c>
      <c r="K129" s="2732">
        <v>219.6</v>
      </c>
      <c r="L129" s="2732">
        <v>228.2</v>
      </c>
      <c r="M129" s="2732">
        <v>268.10000000000002</v>
      </c>
      <c r="N129" s="2732">
        <v>259.3</v>
      </c>
      <c r="O129" s="2732">
        <v>272.5</v>
      </c>
      <c r="P129" s="2732">
        <v>294.60000000000002</v>
      </c>
      <c r="Q129" s="2732">
        <v>318.5</v>
      </c>
      <c r="R129" s="2732">
        <v>329.6</v>
      </c>
      <c r="S129" s="2732">
        <v>296.60000000000002</v>
      </c>
      <c r="T129" s="2732">
        <v>315</v>
      </c>
      <c r="U129" s="2732">
        <v>359.4</v>
      </c>
      <c r="V129" s="2732">
        <v>365.9</v>
      </c>
      <c r="W129" s="2732">
        <v>399.9</v>
      </c>
      <c r="X129" s="2732">
        <v>439.1</v>
      </c>
      <c r="Y129" s="2732">
        <v>497.1</v>
      </c>
      <c r="Z129" s="2732">
        <v>546.79999999999995</v>
      </c>
      <c r="AA129" s="2732">
        <v>586.70000000000005</v>
      </c>
      <c r="AB129" s="2735">
        <v>637.70000000000005</v>
      </c>
      <c r="AC129" s="2735">
        <v>686.2</v>
      </c>
      <c r="AD129" s="2735">
        <v>867.4</v>
      </c>
      <c r="AE129" s="2735">
        <v>914.2</v>
      </c>
      <c r="AF129" s="2735">
        <v>923.3</v>
      </c>
      <c r="AG129" s="3135">
        <v>942.7</v>
      </c>
      <c r="AH129" s="3108">
        <v>949.3</v>
      </c>
    </row>
    <row r="130" spans="2:34" ht="18" customHeight="1">
      <c r="B130" s="662"/>
      <c r="C130" s="670" t="s">
        <v>829</v>
      </c>
      <c r="D130" s="2736" t="s">
        <v>34</v>
      </c>
      <c r="E130" s="2737" t="s">
        <v>34</v>
      </c>
      <c r="F130" s="2737" t="s">
        <v>34</v>
      </c>
      <c r="G130" s="2737" t="s">
        <v>34</v>
      </c>
      <c r="H130" s="2737" t="s">
        <v>34</v>
      </c>
      <c r="I130" s="253">
        <v>100</v>
      </c>
      <c r="J130" s="2733">
        <v>110.7</v>
      </c>
      <c r="K130" s="2733">
        <v>126</v>
      </c>
      <c r="L130" s="2733">
        <v>130.9</v>
      </c>
      <c r="M130" s="2733">
        <v>153.80000000000001</v>
      </c>
      <c r="N130" s="2733">
        <v>148.69999999999999</v>
      </c>
      <c r="O130" s="2733">
        <v>156.30000000000001</v>
      </c>
      <c r="P130" s="2733">
        <v>169</v>
      </c>
      <c r="Q130" s="2733">
        <v>182.7</v>
      </c>
      <c r="R130" s="2733">
        <v>189.1</v>
      </c>
      <c r="S130" s="2733">
        <v>170.2</v>
      </c>
      <c r="T130" s="2733">
        <v>180.8</v>
      </c>
      <c r="U130" s="2733">
        <v>206.3</v>
      </c>
      <c r="V130" s="2733">
        <v>210</v>
      </c>
      <c r="W130" s="2733">
        <v>229.5</v>
      </c>
      <c r="X130" s="2733">
        <v>252</v>
      </c>
      <c r="Y130" s="2733">
        <v>285.3</v>
      </c>
      <c r="Z130" s="2733">
        <v>313.8</v>
      </c>
      <c r="AA130" s="2733">
        <v>336.7</v>
      </c>
      <c r="AB130" s="2738">
        <v>366</v>
      </c>
      <c r="AC130" s="2738">
        <v>393.8</v>
      </c>
      <c r="AD130" s="2738">
        <v>497.8</v>
      </c>
      <c r="AE130" s="2738">
        <v>524.70000000000005</v>
      </c>
      <c r="AF130" s="2738">
        <v>529.9</v>
      </c>
      <c r="AG130" s="3133">
        <v>541</v>
      </c>
      <c r="AH130" s="3107">
        <v>544.79999999999995</v>
      </c>
    </row>
    <row r="131" spans="2:34" ht="18" customHeight="1">
      <c r="B131" s="662"/>
      <c r="C131" s="670" t="s">
        <v>755</v>
      </c>
      <c r="D131" s="2736" t="s">
        <v>34</v>
      </c>
      <c r="E131" s="2737" t="s">
        <v>34</v>
      </c>
      <c r="F131" s="2737" t="s">
        <v>34</v>
      </c>
      <c r="G131" s="2737" t="s">
        <v>34</v>
      </c>
      <c r="H131" s="2737" t="s">
        <v>34</v>
      </c>
      <c r="I131" s="2737" t="s">
        <v>34</v>
      </c>
      <c r="J131" s="2737" t="s">
        <v>34</v>
      </c>
      <c r="K131" s="2737" t="s">
        <v>34</v>
      </c>
      <c r="L131" s="2737" t="s">
        <v>34</v>
      </c>
      <c r="M131" s="2737" t="s">
        <v>34</v>
      </c>
      <c r="N131" s="253">
        <v>100</v>
      </c>
      <c r="O131" s="253">
        <v>105.1</v>
      </c>
      <c r="P131" s="253">
        <v>113.6</v>
      </c>
      <c r="Q131" s="253">
        <v>122.8</v>
      </c>
      <c r="R131" s="253">
        <v>127.1</v>
      </c>
      <c r="S131" s="253">
        <v>114.4</v>
      </c>
      <c r="T131" s="253">
        <v>121.5</v>
      </c>
      <c r="U131" s="253">
        <v>138.6</v>
      </c>
      <c r="V131" s="253">
        <v>141.1</v>
      </c>
      <c r="W131" s="253">
        <v>154.19999999999999</v>
      </c>
      <c r="X131" s="253">
        <v>169.3</v>
      </c>
      <c r="Y131" s="253">
        <v>191.6</v>
      </c>
      <c r="Z131" s="253">
        <v>210.8</v>
      </c>
      <c r="AA131" s="253">
        <v>226.2</v>
      </c>
      <c r="AB131" s="810">
        <v>245.9</v>
      </c>
      <c r="AC131" s="810">
        <v>264.60000000000002</v>
      </c>
      <c r="AD131" s="810">
        <v>334.5</v>
      </c>
      <c r="AE131" s="810">
        <v>352.6</v>
      </c>
      <c r="AF131" s="810">
        <v>356.1</v>
      </c>
      <c r="AG131" s="3134">
        <v>363.6</v>
      </c>
      <c r="AH131" s="2986">
        <v>366.1</v>
      </c>
    </row>
    <row r="132" spans="2:34" ht="18" customHeight="1">
      <c r="B132" s="662"/>
      <c r="C132" s="605" t="s">
        <v>825</v>
      </c>
      <c r="D132" s="2736" t="s">
        <v>34</v>
      </c>
      <c r="E132" s="2737" t="s">
        <v>34</v>
      </c>
      <c r="F132" s="2737" t="s">
        <v>34</v>
      </c>
      <c r="G132" s="2737" t="s">
        <v>34</v>
      </c>
      <c r="H132" s="2737" t="s">
        <v>34</v>
      </c>
      <c r="I132" s="2737" t="s">
        <v>34</v>
      </c>
      <c r="J132" s="2737" t="s">
        <v>34</v>
      </c>
      <c r="K132" s="2737" t="s">
        <v>34</v>
      </c>
      <c r="L132" s="2737" t="s">
        <v>34</v>
      </c>
      <c r="M132" s="2737" t="s">
        <v>34</v>
      </c>
      <c r="N132" s="2737" t="s">
        <v>34</v>
      </c>
      <c r="O132" s="2737" t="s">
        <v>34</v>
      </c>
      <c r="P132" s="2737" t="s">
        <v>34</v>
      </c>
      <c r="Q132" s="2737" t="s">
        <v>34</v>
      </c>
      <c r="R132" s="2737" t="s">
        <v>34</v>
      </c>
      <c r="S132" s="253">
        <v>100</v>
      </c>
      <c r="T132" s="253">
        <v>106.2</v>
      </c>
      <c r="U132" s="253">
        <v>121.2</v>
      </c>
      <c r="V132" s="253">
        <v>123.4</v>
      </c>
      <c r="W132" s="253">
        <v>134.9</v>
      </c>
      <c r="X132" s="253">
        <v>148.1</v>
      </c>
      <c r="Y132" s="253">
        <v>167.6</v>
      </c>
      <c r="Z132" s="253">
        <v>184.4</v>
      </c>
      <c r="AA132" s="253">
        <v>197.9</v>
      </c>
      <c r="AB132" s="810">
        <v>215.1</v>
      </c>
      <c r="AC132" s="810">
        <v>231.4</v>
      </c>
      <c r="AD132" s="810">
        <v>292.5</v>
      </c>
      <c r="AE132" s="810">
        <v>308.3</v>
      </c>
      <c r="AF132" s="810">
        <v>311.39999999999998</v>
      </c>
      <c r="AG132" s="3134">
        <v>317.89999999999998</v>
      </c>
      <c r="AH132" s="2986">
        <v>320.10000000000002</v>
      </c>
    </row>
    <row r="133" spans="2:34" ht="18" customHeight="1">
      <c r="B133" s="662"/>
      <c r="C133" s="605" t="s">
        <v>826</v>
      </c>
      <c r="D133" s="2736" t="s">
        <v>34</v>
      </c>
      <c r="E133" s="2737" t="s">
        <v>34</v>
      </c>
      <c r="F133" s="2737" t="s">
        <v>34</v>
      </c>
      <c r="G133" s="2737" t="s">
        <v>34</v>
      </c>
      <c r="H133" s="2737" t="s">
        <v>34</v>
      </c>
      <c r="I133" s="2737" t="s">
        <v>34</v>
      </c>
      <c r="J133" s="2737" t="s">
        <v>34</v>
      </c>
      <c r="K133" s="2737" t="s">
        <v>34</v>
      </c>
      <c r="L133" s="2737" t="s">
        <v>34</v>
      </c>
      <c r="M133" s="2737" t="s">
        <v>34</v>
      </c>
      <c r="N133" s="2737" t="s">
        <v>34</v>
      </c>
      <c r="O133" s="2737" t="s">
        <v>34</v>
      </c>
      <c r="P133" s="2737" t="s">
        <v>34</v>
      </c>
      <c r="Q133" s="2737" t="s">
        <v>34</v>
      </c>
      <c r="R133" s="2737" t="s">
        <v>34</v>
      </c>
      <c r="S133" s="2737" t="s">
        <v>34</v>
      </c>
      <c r="T133" s="2737" t="s">
        <v>34</v>
      </c>
      <c r="U133" s="2737" t="s">
        <v>34</v>
      </c>
      <c r="V133" s="2737" t="s">
        <v>34</v>
      </c>
      <c r="W133" s="2737" t="s">
        <v>34</v>
      </c>
      <c r="X133" s="253">
        <v>100</v>
      </c>
      <c r="Y133" s="810">
        <v>113.2</v>
      </c>
      <c r="Z133" s="810">
        <v>124.5</v>
      </c>
      <c r="AA133" s="810">
        <v>133.6</v>
      </c>
      <c r="AB133" s="810">
        <v>145.19999999999999</v>
      </c>
      <c r="AC133" s="810">
        <v>156.19999999999999</v>
      </c>
      <c r="AD133" s="810">
        <v>197.4</v>
      </c>
      <c r="AE133" s="810">
        <v>208.1</v>
      </c>
      <c r="AF133" s="810">
        <v>210.2</v>
      </c>
      <c r="AG133" s="3134">
        <v>214.6</v>
      </c>
      <c r="AH133" s="2986">
        <v>216.1</v>
      </c>
    </row>
    <row r="134" spans="2:34" ht="18" customHeight="1">
      <c r="B134" s="662"/>
      <c r="C134" s="605" t="s">
        <v>827</v>
      </c>
      <c r="D134" s="2736" t="s">
        <v>34</v>
      </c>
      <c r="E134" s="2737" t="s">
        <v>34</v>
      </c>
      <c r="F134" s="2737" t="s">
        <v>34</v>
      </c>
      <c r="G134" s="2737" t="s">
        <v>34</v>
      </c>
      <c r="H134" s="2737" t="s">
        <v>34</v>
      </c>
      <c r="I134" s="2737" t="s">
        <v>34</v>
      </c>
      <c r="J134" s="2737" t="s">
        <v>34</v>
      </c>
      <c r="K134" s="2737" t="s">
        <v>34</v>
      </c>
      <c r="L134" s="2737" t="s">
        <v>34</v>
      </c>
      <c r="M134" s="2737" t="s">
        <v>34</v>
      </c>
      <c r="N134" s="2737" t="s">
        <v>34</v>
      </c>
      <c r="O134" s="2737" t="s">
        <v>34</v>
      </c>
      <c r="P134" s="2737" t="s">
        <v>34</v>
      </c>
      <c r="Q134" s="2737" t="s">
        <v>34</v>
      </c>
      <c r="R134" s="2737" t="s">
        <v>34</v>
      </c>
      <c r="S134" s="2737" t="s">
        <v>34</v>
      </c>
      <c r="T134" s="2737" t="s">
        <v>34</v>
      </c>
      <c r="U134" s="2737" t="s">
        <v>34</v>
      </c>
      <c r="V134" s="2737" t="s">
        <v>34</v>
      </c>
      <c r="W134" s="2737" t="s">
        <v>34</v>
      </c>
      <c r="X134" s="2737" t="s">
        <v>34</v>
      </c>
      <c r="Y134" s="2737" t="s">
        <v>34</v>
      </c>
      <c r="Z134" s="2737" t="s">
        <v>34</v>
      </c>
      <c r="AA134" s="2737" t="s">
        <v>34</v>
      </c>
      <c r="AB134" s="2737" t="s">
        <v>34</v>
      </c>
      <c r="AC134" s="2737" t="s">
        <v>34</v>
      </c>
      <c r="AD134" s="253">
        <v>100</v>
      </c>
      <c r="AE134" s="810">
        <v>105.4</v>
      </c>
      <c r="AF134" s="810">
        <v>106.5</v>
      </c>
      <c r="AG134" s="3134">
        <v>108.7</v>
      </c>
      <c r="AH134" s="2986">
        <v>109.5</v>
      </c>
    </row>
    <row r="135" spans="2:34" ht="18" customHeight="1">
      <c r="B135" s="664" t="s">
        <v>226</v>
      </c>
      <c r="C135" s="670" t="s">
        <v>33</v>
      </c>
      <c r="D135" s="2740" t="s">
        <v>34</v>
      </c>
      <c r="E135" s="2732">
        <v>123.2</v>
      </c>
      <c r="F135" s="2732">
        <v>145</v>
      </c>
      <c r="G135" s="2732">
        <v>99</v>
      </c>
      <c r="H135" s="2732">
        <v>115.7</v>
      </c>
      <c r="I135" s="2732">
        <v>125.9</v>
      </c>
      <c r="J135" s="2739">
        <v>100</v>
      </c>
      <c r="K135" s="2744">
        <v>95.6</v>
      </c>
      <c r="L135" s="2744">
        <v>103.5</v>
      </c>
      <c r="M135" s="2744">
        <v>108.8</v>
      </c>
      <c r="N135" s="2744">
        <v>104.4</v>
      </c>
      <c r="O135" s="2744">
        <v>105.5</v>
      </c>
      <c r="P135" s="2744">
        <v>128</v>
      </c>
      <c r="Q135" s="2744">
        <v>119.5</v>
      </c>
      <c r="R135" s="2744">
        <v>80</v>
      </c>
      <c r="S135" s="492">
        <v>100.5</v>
      </c>
      <c r="T135" s="2744">
        <v>109.5</v>
      </c>
      <c r="U135" s="2744">
        <v>88.2</v>
      </c>
      <c r="V135" s="306">
        <v>112</v>
      </c>
      <c r="W135" s="306">
        <v>110.1</v>
      </c>
      <c r="X135" s="334">
        <v>116.2</v>
      </c>
      <c r="Y135" s="2920">
        <v>102.6</v>
      </c>
      <c r="Z135" s="2920">
        <v>102.3</v>
      </c>
      <c r="AA135" s="2920">
        <v>125.5</v>
      </c>
      <c r="AB135" s="2920">
        <v>108.2</v>
      </c>
      <c r="AC135" s="2920">
        <v>87.1</v>
      </c>
      <c r="AD135" s="2920">
        <v>90.8</v>
      </c>
      <c r="AE135" s="2920">
        <v>141.6</v>
      </c>
      <c r="AF135" s="3105">
        <v>99.9</v>
      </c>
      <c r="AG135" s="3131">
        <v>101.7</v>
      </c>
      <c r="AH135" s="2058">
        <v>96.8</v>
      </c>
    </row>
    <row r="136" spans="2:34" ht="18" customHeight="1">
      <c r="B136" s="662"/>
      <c r="C136" s="670" t="s">
        <v>114</v>
      </c>
      <c r="D136" s="2734">
        <v>100</v>
      </c>
      <c r="E136" s="2732">
        <v>123.2</v>
      </c>
      <c r="F136" s="2732">
        <v>178.6</v>
      </c>
      <c r="G136" s="2732">
        <v>176.8</v>
      </c>
      <c r="H136" s="2732">
        <v>204.6</v>
      </c>
      <c r="I136" s="2732">
        <v>257.60000000000002</v>
      </c>
      <c r="J136" s="2732">
        <v>257.60000000000002</v>
      </c>
      <c r="K136" s="2732">
        <v>246.3</v>
      </c>
      <c r="L136" s="2732">
        <v>254.9</v>
      </c>
      <c r="M136" s="2732">
        <v>277.3</v>
      </c>
      <c r="N136" s="2732">
        <v>289.5</v>
      </c>
      <c r="O136" s="2732">
        <v>305.39999999999998</v>
      </c>
      <c r="P136" s="2732">
        <v>390.9</v>
      </c>
      <c r="Q136" s="2732">
        <v>467.1</v>
      </c>
      <c r="R136" s="2732">
        <v>373.7</v>
      </c>
      <c r="S136" s="2732">
        <v>375.6</v>
      </c>
      <c r="T136" s="2732">
        <v>411.3</v>
      </c>
      <c r="U136" s="2732">
        <v>362.8</v>
      </c>
      <c r="V136" s="2732">
        <v>406.3</v>
      </c>
      <c r="W136" s="2732">
        <v>447.3</v>
      </c>
      <c r="X136" s="2732">
        <v>519.79999999999995</v>
      </c>
      <c r="Y136" s="2732">
        <v>533.29999999999995</v>
      </c>
      <c r="Z136" s="2732">
        <v>545.6</v>
      </c>
      <c r="AA136" s="2732">
        <v>684.7</v>
      </c>
      <c r="AB136" s="2735">
        <v>740.8</v>
      </c>
      <c r="AC136" s="2735">
        <v>645.20000000000005</v>
      </c>
      <c r="AD136" s="2735">
        <v>585.79999999999995</v>
      </c>
      <c r="AE136" s="2735">
        <v>829.5</v>
      </c>
      <c r="AF136" s="2735">
        <v>828.7</v>
      </c>
      <c r="AG136" s="3135">
        <v>842.8</v>
      </c>
      <c r="AH136" s="3108">
        <v>815.8</v>
      </c>
    </row>
    <row r="137" spans="2:34" ht="18" customHeight="1">
      <c r="B137" s="662"/>
      <c r="C137" s="670" t="s">
        <v>829</v>
      </c>
      <c r="D137" s="2736" t="s">
        <v>34</v>
      </c>
      <c r="E137" s="2737" t="s">
        <v>34</v>
      </c>
      <c r="F137" s="2737" t="s">
        <v>34</v>
      </c>
      <c r="G137" s="2737" t="s">
        <v>34</v>
      </c>
      <c r="H137" s="2737" t="s">
        <v>34</v>
      </c>
      <c r="I137" s="253">
        <v>100</v>
      </c>
      <c r="J137" s="2733">
        <v>100</v>
      </c>
      <c r="K137" s="2733">
        <v>95.6</v>
      </c>
      <c r="L137" s="2733">
        <v>98.9</v>
      </c>
      <c r="M137" s="2733">
        <v>107.6</v>
      </c>
      <c r="N137" s="2733">
        <v>112.3</v>
      </c>
      <c r="O137" s="2733">
        <v>118.5</v>
      </c>
      <c r="P137" s="2733">
        <v>151.69999999999999</v>
      </c>
      <c r="Q137" s="2733">
        <v>181.3</v>
      </c>
      <c r="R137" s="2733">
        <v>145</v>
      </c>
      <c r="S137" s="2733">
        <v>145.69999999999999</v>
      </c>
      <c r="T137" s="2733">
        <v>159.5</v>
      </c>
      <c r="U137" s="2733">
        <v>140.69999999999999</v>
      </c>
      <c r="V137" s="2733">
        <v>157.6</v>
      </c>
      <c r="W137" s="2733">
        <v>173.5</v>
      </c>
      <c r="X137" s="2733">
        <v>201.6</v>
      </c>
      <c r="Y137" s="2733">
        <v>206.8</v>
      </c>
      <c r="Z137" s="2733">
        <v>211.6</v>
      </c>
      <c r="AA137" s="2733">
        <v>265.60000000000002</v>
      </c>
      <c r="AB137" s="2738">
        <v>287.39999999999998</v>
      </c>
      <c r="AC137" s="2738">
        <v>250.3</v>
      </c>
      <c r="AD137" s="2738">
        <v>227.3</v>
      </c>
      <c r="AE137" s="2738">
        <v>321.89999999999998</v>
      </c>
      <c r="AF137" s="2738">
        <v>321.60000000000002</v>
      </c>
      <c r="AG137" s="3133">
        <v>327.10000000000002</v>
      </c>
      <c r="AH137" s="3107">
        <v>316.60000000000002</v>
      </c>
    </row>
    <row r="138" spans="2:34" ht="18" customHeight="1">
      <c r="B138" s="662"/>
      <c r="C138" s="670" t="s">
        <v>755</v>
      </c>
      <c r="D138" s="2736" t="s">
        <v>34</v>
      </c>
      <c r="E138" s="2737" t="s">
        <v>34</v>
      </c>
      <c r="F138" s="2737" t="s">
        <v>34</v>
      </c>
      <c r="G138" s="2737" t="s">
        <v>34</v>
      </c>
      <c r="H138" s="2737" t="s">
        <v>34</v>
      </c>
      <c r="I138" s="2737" t="s">
        <v>34</v>
      </c>
      <c r="J138" s="2737" t="s">
        <v>34</v>
      </c>
      <c r="K138" s="2737" t="s">
        <v>34</v>
      </c>
      <c r="L138" s="2737" t="s">
        <v>34</v>
      </c>
      <c r="M138" s="2737" t="s">
        <v>34</v>
      </c>
      <c r="N138" s="253">
        <v>100</v>
      </c>
      <c r="O138" s="253">
        <v>105.5</v>
      </c>
      <c r="P138" s="253">
        <v>135</v>
      </c>
      <c r="Q138" s="253">
        <v>161.30000000000001</v>
      </c>
      <c r="R138" s="253">
        <v>129</v>
      </c>
      <c r="S138" s="253">
        <v>129.6</v>
      </c>
      <c r="T138" s="253">
        <v>141.9</v>
      </c>
      <c r="U138" s="253">
        <v>125.2</v>
      </c>
      <c r="V138" s="253">
        <v>140.19999999999999</v>
      </c>
      <c r="W138" s="253">
        <v>154.4</v>
      </c>
      <c r="X138" s="253">
        <v>179.4</v>
      </c>
      <c r="Y138" s="253">
        <v>184.1</v>
      </c>
      <c r="Z138" s="253">
        <v>188.3</v>
      </c>
      <c r="AA138" s="253">
        <v>236.3</v>
      </c>
      <c r="AB138" s="810">
        <v>255.7</v>
      </c>
      <c r="AC138" s="810">
        <v>222.7</v>
      </c>
      <c r="AD138" s="810">
        <v>202.2</v>
      </c>
      <c r="AE138" s="810">
        <v>286.3</v>
      </c>
      <c r="AF138" s="810">
        <v>286</v>
      </c>
      <c r="AG138" s="3134">
        <v>290.89999999999998</v>
      </c>
      <c r="AH138" s="2986">
        <v>281.60000000000002</v>
      </c>
    </row>
    <row r="139" spans="2:34" ht="18" customHeight="1">
      <c r="B139" s="662"/>
      <c r="C139" s="605" t="s">
        <v>825</v>
      </c>
      <c r="D139" s="2736" t="s">
        <v>34</v>
      </c>
      <c r="E139" s="2737" t="s">
        <v>34</v>
      </c>
      <c r="F139" s="2737" t="s">
        <v>34</v>
      </c>
      <c r="G139" s="2737" t="s">
        <v>34</v>
      </c>
      <c r="H139" s="2737" t="s">
        <v>34</v>
      </c>
      <c r="I139" s="2737" t="s">
        <v>34</v>
      </c>
      <c r="J139" s="2737" t="s">
        <v>34</v>
      </c>
      <c r="K139" s="2737" t="s">
        <v>34</v>
      </c>
      <c r="L139" s="2737" t="s">
        <v>34</v>
      </c>
      <c r="M139" s="2737" t="s">
        <v>34</v>
      </c>
      <c r="N139" s="2737" t="s">
        <v>34</v>
      </c>
      <c r="O139" s="2737" t="s">
        <v>34</v>
      </c>
      <c r="P139" s="2737" t="s">
        <v>34</v>
      </c>
      <c r="Q139" s="2737" t="s">
        <v>34</v>
      </c>
      <c r="R139" s="2737" t="s">
        <v>34</v>
      </c>
      <c r="S139" s="253">
        <v>100</v>
      </c>
      <c r="T139" s="253">
        <v>109.5</v>
      </c>
      <c r="U139" s="253">
        <v>96.6</v>
      </c>
      <c r="V139" s="253">
        <v>108.2</v>
      </c>
      <c r="W139" s="253">
        <v>119.1</v>
      </c>
      <c r="X139" s="253">
        <v>138.4</v>
      </c>
      <c r="Y139" s="253">
        <v>142</v>
      </c>
      <c r="Z139" s="253">
        <v>145.30000000000001</v>
      </c>
      <c r="AA139" s="253">
        <v>182.4</v>
      </c>
      <c r="AB139" s="810">
        <v>197.4</v>
      </c>
      <c r="AC139" s="810">
        <v>171.9</v>
      </c>
      <c r="AD139" s="810">
        <v>156.1</v>
      </c>
      <c r="AE139" s="810">
        <v>221</v>
      </c>
      <c r="AF139" s="810">
        <v>220.8</v>
      </c>
      <c r="AG139" s="3134">
        <v>224.6</v>
      </c>
      <c r="AH139" s="2986">
        <v>217.4</v>
      </c>
    </row>
    <row r="140" spans="2:34" ht="18" customHeight="1">
      <c r="B140" s="662"/>
      <c r="C140" s="605" t="s">
        <v>826</v>
      </c>
      <c r="D140" s="2736" t="s">
        <v>34</v>
      </c>
      <c r="E140" s="2737" t="s">
        <v>34</v>
      </c>
      <c r="F140" s="2737" t="s">
        <v>34</v>
      </c>
      <c r="G140" s="2737" t="s">
        <v>34</v>
      </c>
      <c r="H140" s="2737" t="s">
        <v>34</v>
      </c>
      <c r="I140" s="2737" t="s">
        <v>34</v>
      </c>
      <c r="J140" s="2737" t="s">
        <v>34</v>
      </c>
      <c r="K140" s="2737" t="s">
        <v>34</v>
      </c>
      <c r="L140" s="2737" t="s">
        <v>34</v>
      </c>
      <c r="M140" s="2737" t="s">
        <v>34</v>
      </c>
      <c r="N140" s="2737" t="s">
        <v>34</v>
      </c>
      <c r="O140" s="2737" t="s">
        <v>34</v>
      </c>
      <c r="P140" s="2737" t="s">
        <v>34</v>
      </c>
      <c r="Q140" s="2737" t="s">
        <v>34</v>
      </c>
      <c r="R140" s="2737" t="s">
        <v>34</v>
      </c>
      <c r="S140" s="2737" t="s">
        <v>34</v>
      </c>
      <c r="T140" s="2737" t="s">
        <v>34</v>
      </c>
      <c r="U140" s="2737" t="s">
        <v>34</v>
      </c>
      <c r="V140" s="2737" t="s">
        <v>34</v>
      </c>
      <c r="W140" s="2737" t="s">
        <v>34</v>
      </c>
      <c r="X140" s="253">
        <v>100</v>
      </c>
      <c r="Y140" s="810">
        <v>102.6</v>
      </c>
      <c r="Z140" s="810">
        <v>105</v>
      </c>
      <c r="AA140" s="810">
        <v>131.80000000000001</v>
      </c>
      <c r="AB140" s="810">
        <v>142.6</v>
      </c>
      <c r="AC140" s="810">
        <v>124.2</v>
      </c>
      <c r="AD140" s="810">
        <v>112.8</v>
      </c>
      <c r="AE140" s="810">
        <v>159.69999999999999</v>
      </c>
      <c r="AF140" s="810">
        <v>159.5</v>
      </c>
      <c r="AG140" s="3134">
        <v>162.19999999999999</v>
      </c>
      <c r="AH140" s="2986">
        <v>157</v>
      </c>
    </row>
    <row r="141" spans="2:34" ht="18" customHeight="1">
      <c r="B141" s="662"/>
      <c r="C141" s="605" t="s">
        <v>827</v>
      </c>
      <c r="D141" s="2736" t="s">
        <v>34</v>
      </c>
      <c r="E141" s="2737" t="s">
        <v>34</v>
      </c>
      <c r="F141" s="2737" t="s">
        <v>34</v>
      </c>
      <c r="G141" s="2737" t="s">
        <v>34</v>
      </c>
      <c r="H141" s="2737" t="s">
        <v>34</v>
      </c>
      <c r="I141" s="2737" t="s">
        <v>34</v>
      </c>
      <c r="J141" s="2737" t="s">
        <v>34</v>
      </c>
      <c r="K141" s="2737" t="s">
        <v>34</v>
      </c>
      <c r="L141" s="2737" t="s">
        <v>34</v>
      </c>
      <c r="M141" s="2737" t="s">
        <v>34</v>
      </c>
      <c r="N141" s="2737" t="s">
        <v>34</v>
      </c>
      <c r="O141" s="2737" t="s">
        <v>34</v>
      </c>
      <c r="P141" s="2737" t="s">
        <v>34</v>
      </c>
      <c r="Q141" s="2737" t="s">
        <v>34</v>
      </c>
      <c r="R141" s="2737" t="s">
        <v>34</v>
      </c>
      <c r="S141" s="2737" t="s">
        <v>34</v>
      </c>
      <c r="T141" s="2737" t="s">
        <v>34</v>
      </c>
      <c r="U141" s="2737" t="s">
        <v>34</v>
      </c>
      <c r="V141" s="2737" t="s">
        <v>34</v>
      </c>
      <c r="W141" s="2737" t="s">
        <v>34</v>
      </c>
      <c r="X141" s="2737" t="s">
        <v>34</v>
      </c>
      <c r="Y141" s="2737" t="s">
        <v>34</v>
      </c>
      <c r="Z141" s="2737" t="s">
        <v>34</v>
      </c>
      <c r="AA141" s="2737" t="s">
        <v>34</v>
      </c>
      <c r="AB141" s="2737" t="s">
        <v>34</v>
      </c>
      <c r="AC141" s="2737" t="s">
        <v>34</v>
      </c>
      <c r="AD141" s="253">
        <v>100</v>
      </c>
      <c r="AE141" s="810">
        <v>141.6</v>
      </c>
      <c r="AF141" s="810">
        <v>141.5</v>
      </c>
      <c r="AG141" s="3134">
        <v>143.9</v>
      </c>
      <c r="AH141" s="2986">
        <v>139.30000000000001</v>
      </c>
    </row>
    <row r="142" spans="2:34" ht="18" customHeight="1">
      <c r="B142" s="664" t="s">
        <v>288</v>
      </c>
      <c r="C142" s="670" t="s">
        <v>33</v>
      </c>
      <c r="D142" s="2740" t="s">
        <v>34</v>
      </c>
      <c r="E142" s="2732">
        <v>115.7</v>
      </c>
      <c r="F142" s="2732">
        <v>109.7</v>
      </c>
      <c r="G142" s="2732">
        <v>107.3</v>
      </c>
      <c r="H142" s="2732">
        <v>109.2</v>
      </c>
      <c r="I142" s="2732">
        <v>99.9</v>
      </c>
      <c r="J142" s="2739">
        <v>97.8</v>
      </c>
      <c r="K142" s="2744">
        <v>105.1</v>
      </c>
      <c r="L142" s="2744">
        <v>103.4</v>
      </c>
      <c r="M142" s="2744">
        <v>98</v>
      </c>
      <c r="N142" s="2744">
        <v>101.9</v>
      </c>
      <c r="O142" s="2744">
        <v>105.5</v>
      </c>
      <c r="P142" s="2744">
        <v>99.9</v>
      </c>
      <c r="Q142" s="2744">
        <v>102.3</v>
      </c>
      <c r="R142" s="2744">
        <v>101</v>
      </c>
      <c r="S142" s="492">
        <v>107.3</v>
      </c>
      <c r="T142" s="2744">
        <v>106.1</v>
      </c>
      <c r="U142" s="2744">
        <v>105.7</v>
      </c>
      <c r="V142" s="306">
        <v>96</v>
      </c>
      <c r="W142" s="306">
        <v>103.3</v>
      </c>
      <c r="X142" s="334">
        <v>100.9</v>
      </c>
      <c r="Y142" s="2920">
        <v>106.5</v>
      </c>
      <c r="Z142" s="2920">
        <v>100.9</v>
      </c>
      <c r="AA142" s="2920">
        <v>102.5</v>
      </c>
      <c r="AB142" s="2920">
        <v>116</v>
      </c>
      <c r="AC142" s="2920">
        <v>103.4</v>
      </c>
      <c r="AD142" s="2920">
        <v>102.3</v>
      </c>
      <c r="AE142" s="2920">
        <v>102.6</v>
      </c>
      <c r="AF142" s="3105">
        <v>102.2</v>
      </c>
      <c r="AG142" s="3131">
        <v>102.5</v>
      </c>
      <c r="AH142" s="2058">
        <v>102.4</v>
      </c>
    </row>
    <row r="143" spans="2:34" ht="18" customHeight="1">
      <c r="B143" s="662"/>
      <c r="C143" s="670" t="s">
        <v>114</v>
      </c>
      <c r="D143" s="2734">
        <v>100</v>
      </c>
      <c r="E143" s="2732">
        <v>115.7</v>
      </c>
      <c r="F143" s="2732">
        <v>126.9</v>
      </c>
      <c r="G143" s="2732">
        <v>136.19999999999999</v>
      </c>
      <c r="H143" s="2732">
        <v>148.69999999999999</v>
      </c>
      <c r="I143" s="2732">
        <v>148.6</v>
      </c>
      <c r="J143" s="2732">
        <v>145.30000000000001</v>
      </c>
      <c r="K143" s="2732">
        <v>152.69999999999999</v>
      </c>
      <c r="L143" s="2732">
        <v>157.9</v>
      </c>
      <c r="M143" s="2732">
        <v>154.69999999999999</v>
      </c>
      <c r="N143" s="2732">
        <v>157.6</v>
      </c>
      <c r="O143" s="2732">
        <v>166.3</v>
      </c>
      <c r="P143" s="2732">
        <v>166.1</v>
      </c>
      <c r="Q143" s="2732">
        <v>169.9</v>
      </c>
      <c r="R143" s="2732">
        <v>171.6</v>
      </c>
      <c r="S143" s="2732">
        <v>184.1</v>
      </c>
      <c r="T143" s="2732">
        <v>195.3</v>
      </c>
      <c r="U143" s="2732">
        <v>206.4</v>
      </c>
      <c r="V143" s="2732">
        <v>198.1</v>
      </c>
      <c r="W143" s="2732">
        <v>204.6</v>
      </c>
      <c r="X143" s="2732">
        <v>206.4</v>
      </c>
      <c r="Y143" s="2732">
        <v>219.8</v>
      </c>
      <c r="Z143" s="2732">
        <v>221.8</v>
      </c>
      <c r="AA143" s="2732">
        <v>227.3</v>
      </c>
      <c r="AB143" s="2735">
        <v>263.7</v>
      </c>
      <c r="AC143" s="2735">
        <v>272.7</v>
      </c>
      <c r="AD143" s="2735">
        <v>279</v>
      </c>
      <c r="AE143" s="2735">
        <v>286.3</v>
      </c>
      <c r="AF143" s="2735">
        <v>292.60000000000002</v>
      </c>
      <c r="AG143" s="3135">
        <v>299.89999999999998</v>
      </c>
      <c r="AH143" s="3108">
        <v>307.10000000000002</v>
      </c>
    </row>
    <row r="144" spans="2:34" ht="18" customHeight="1">
      <c r="B144" s="662"/>
      <c r="C144" s="670" t="s">
        <v>829</v>
      </c>
      <c r="D144" s="2736" t="s">
        <v>34</v>
      </c>
      <c r="E144" s="2737" t="s">
        <v>34</v>
      </c>
      <c r="F144" s="2737" t="s">
        <v>34</v>
      </c>
      <c r="G144" s="2737" t="s">
        <v>34</v>
      </c>
      <c r="H144" s="2737" t="s">
        <v>34</v>
      </c>
      <c r="I144" s="253">
        <v>100</v>
      </c>
      <c r="J144" s="2739">
        <v>97.8</v>
      </c>
      <c r="K144" s="253">
        <v>102.8</v>
      </c>
      <c r="L144" s="253">
        <v>106.3</v>
      </c>
      <c r="M144" s="253">
        <v>104.2</v>
      </c>
      <c r="N144" s="253">
        <v>106.2</v>
      </c>
      <c r="O144" s="253">
        <v>112</v>
      </c>
      <c r="P144" s="253">
        <v>111.9</v>
      </c>
      <c r="Q144" s="253">
        <v>114.5</v>
      </c>
      <c r="R144" s="253">
        <v>115.6</v>
      </c>
      <c r="S144" s="253">
        <v>124</v>
      </c>
      <c r="T144" s="253">
        <v>131.6</v>
      </c>
      <c r="U144" s="253">
        <v>139.1</v>
      </c>
      <c r="V144" s="253">
        <v>133.5</v>
      </c>
      <c r="W144" s="253">
        <v>137.9</v>
      </c>
      <c r="X144" s="253">
        <v>139.1</v>
      </c>
      <c r="Y144" s="253">
        <v>148.1</v>
      </c>
      <c r="Z144" s="253">
        <v>149.4</v>
      </c>
      <c r="AA144" s="253">
        <v>153.1</v>
      </c>
      <c r="AB144" s="810">
        <v>177.6</v>
      </c>
      <c r="AC144" s="810">
        <v>183.6</v>
      </c>
      <c r="AD144" s="810">
        <v>187.8</v>
      </c>
      <c r="AE144" s="810">
        <v>192.7</v>
      </c>
      <c r="AF144" s="810">
        <v>196.9</v>
      </c>
      <c r="AG144" s="3134">
        <v>201.8</v>
      </c>
      <c r="AH144" s="2986">
        <v>206.6</v>
      </c>
    </row>
    <row r="145" spans="2:34" ht="18" customHeight="1">
      <c r="B145" s="662"/>
      <c r="C145" s="670" t="s">
        <v>755</v>
      </c>
      <c r="D145" s="2736" t="s">
        <v>34</v>
      </c>
      <c r="E145" s="2737" t="s">
        <v>34</v>
      </c>
      <c r="F145" s="2737" t="s">
        <v>34</v>
      </c>
      <c r="G145" s="2737" t="s">
        <v>34</v>
      </c>
      <c r="H145" s="2737" t="s">
        <v>34</v>
      </c>
      <c r="I145" s="2737" t="s">
        <v>34</v>
      </c>
      <c r="J145" s="2737" t="s">
        <v>34</v>
      </c>
      <c r="K145" s="2737" t="s">
        <v>34</v>
      </c>
      <c r="L145" s="2737" t="s">
        <v>34</v>
      </c>
      <c r="M145" s="2737" t="s">
        <v>34</v>
      </c>
      <c r="N145" s="253">
        <v>100</v>
      </c>
      <c r="O145" s="253">
        <v>105.5</v>
      </c>
      <c r="P145" s="253">
        <v>105.4</v>
      </c>
      <c r="Q145" s="253">
        <v>107.8</v>
      </c>
      <c r="R145" s="253">
        <v>108.9</v>
      </c>
      <c r="S145" s="253">
        <v>116.8</v>
      </c>
      <c r="T145" s="253">
        <v>123.9</v>
      </c>
      <c r="U145" s="253">
        <v>131</v>
      </c>
      <c r="V145" s="253">
        <v>125.8</v>
      </c>
      <c r="W145" s="253">
        <v>130</v>
      </c>
      <c r="X145" s="253">
        <v>131.19999999999999</v>
      </c>
      <c r="Y145" s="253">
        <v>139.69999999999999</v>
      </c>
      <c r="Z145" s="253">
        <v>141</v>
      </c>
      <c r="AA145" s="253">
        <v>144.5</v>
      </c>
      <c r="AB145" s="810">
        <v>167.6</v>
      </c>
      <c r="AC145" s="810">
        <v>173.3</v>
      </c>
      <c r="AD145" s="810">
        <v>177.3</v>
      </c>
      <c r="AE145" s="810">
        <v>181.9</v>
      </c>
      <c r="AF145" s="810">
        <v>185.9</v>
      </c>
      <c r="AG145" s="3134">
        <v>190.5</v>
      </c>
      <c r="AH145" s="2986">
        <v>195.1</v>
      </c>
    </row>
    <row r="146" spans="2:34" ht="18" customHeight="1">
      <c r="B146" s="662"/>
      <c r="C146" s="605" t="s">
        <v>825</v>
      </c>
      <c r="D146" s="2736" t="s">
        <v>34</v>
      </c>
      <c r="E146" s="2737" t="s">
        <v>34</v>
      </c>
      <c r="F146" s="2737" t="s">
        <v>34</v>
      </c>
      <c r="G146" s="2737" t="s">
        <v>34</v>
      </c>
      <c r="H146" s="2737" t="s">
        <v>34</v>
      </c>
      <c r="I146" s="2737" t="s">
        <v>34</v>
      </c>
      <c r="J146" s="2737" t="s">
        <v>34</v>
      </c>
      <c r="K146" s="2737" t="s">
        <v>34</v>
      </c>
      <c r="L146" s="2737" t="s">
        <v>34</v>
      </c>
      <c r="M146" s="2737" t="s">
        <v>34</v>
      </c>
      <c r="N146" s="2737" t="s">
        <v>34</v>
      </c>
      <c r="O146" s="2737" t="s">
        <v>34</v>
      </c>
      <c r="P146" s="2737" t="s">
        <v>34</v>
      </c>
      <c r="Q146" s="2737" t="s">
        <v>34</v>
      </c>
      <c r="R146" s="2737" t="s">
        <v>34</v>
      </c>
      <c r="S146" s="253">
        <v>100</v>
      </c>
      <c r="T146" s="253">
        <v>106.1</v>
      </c>
      <c r="U146" s="253">
        <v>112.1</v>
      </c>
      <c r="V146" s="253">
        <v>107.6</v>
      </c>
      <c r="W146" s="253">
        <v>111.2</v>
      </c>
      <c r="X146" s="253">
        <v>112.2</v>
      </c>
      <c r="Y146" s="253">
        <v>119.5</v>
      </c>
      <c r="Z146" s="253">
        <v>120.6</v>
      </c>
      <c r="AA146" s="253">
        <v>123.6</v>
      </c>
      <c r="AB146" s="810">
        <v>143.4</v>
      </c>
      <c r="AC146" s="810">
        <v>148.30000000000001</v>
      </c>
      <c r="AD146" s="810">
        <v>151.69999999999999</v>
      </c>
      <c r="AE146" s="810">
        <v>155.6</v>
      </c>
      <c r="AF146" s="810">
        <v>159</v>
      </c>
      <c r="AG146" s="3134">
        <v>163</v>
      </c>
      <c r="AH146" s="2986">
        <v>166.9</v>
      </c>
    </row>
    <row r="147" spans="2:34" ht="18" customHeight="1">
      <c r="B147" s="662"/>
      <c r="C147" s="605" t="s">
        <v>826</v>
      </c>
      <c r="D147" s="2736" t="s">
        <v>34</v>
      </c>
      <c r="E147" s="2737" t="s">
        <v>34</v>
      </c>
      <c r="F147" s="2737" t="s">
        <v>34</v>
      </c>
      <c r="G147" s="2737" t="s">
        <v>34</v>
      </c>
      <c r="H147" s="2737" t="s">
        <v>34</v>
      </c>
      <c r="I147" s="2737" t="s">
        <v>34</v>
      </c>
      <c r="J147" s="2737" t="s">
        <v>34</v>
      </c>
      <c r="K147" s="2737" t="s">
        <v>34</v>
      </c>
      <c r="L147" s="2737" t="s">
        <v>34</v>
      </c>
      <c r="M147" s="2737" t="s">
        <v>34</v>
      </c>
      <c r="N147" s="2737" t="s">
        <v>34</v>
      </c>
      <c r="O147" s="2737" t="s">
        <v>34</v>
      </c>
      <c r="P147" s="2737" t="s">
        <v>34</v>
      </c>
      <c r="Q147" s="2737" t="s">
        <v>34</v>
      </c>
      <c r="R147" s="2737" t="s">
        <v>34</v>
      </c>
      <c r="S147" s="2737" t="s">
        <v>34</v>
      </c>
      <c r="T147" s="2737" t="s">
        <v>34</v>
      </c>
      <c r="U147" s="2737" t="s">
        <v>34</v>
      </c>
      <c r="V147" s="2737" t="s">
        <v>34</v>
      </c>
      <c r="W147" s="2737" t="s">
        <v>34</v>
      </c>
      <c r="X147" s="253">
        <v>100</v>
      </c>
      <c r="Y147" s="810">
        <v>106.5</v>
      </c>
      <c r="Z147" s="810">
        <v>107.5</v>
      </c>
      <c r="AA147" s="810">
        <v>110.2</v>
      </c>
      <c r="AB147" s="810">
        <v>127.8</v>
      </c>
      <c r="AC147" s="810">
        <v>132.1</v>
      </c>
      <c r="AD147" s="810">
        <v>135.1</v>
      </c>
      <c r="AE147" s="810">
        <v>138.6</v>
      </c>
      <c r="AF147" s="810">
        <v>141.6</v>
      </c>
      <c r="AG147" s="3134">
        <v>145.1</v>
      </c>
      <c r="AH147" s="2986">
        <v>148.6</v>
      </c>
    </row>
    <row r="148" spans="2:34" ht="18" customHeight="1">
      <c r="B148" s="662"/>
      <c r="C148" s="605" t="s">
        <v>827</v>
      </c>
      <c r="D148" s="2736" t="s">
        <v>34</v>
      </c>
      <c r="E148" s="2737" t="s">
        <v>34</v>
      </c>
      <c r="F148" s="2737" t="s">
        <v>34</v>
      </c>
      <c r="G148" s="2737" t="s">
        <v>34</v>
      </c>
      <c r="H148" s="2737" t="s">
        <v>34</v>
      </c>
      <c r="I148" s="2737" t="s">
        <v>34</v>
      </c>
      <c r="J148" s="2737" t="s">
        <v>34</v>
      </c>
      <c r="K148" s="2737" t="s">
        <v>34</v>
      </c>
      <c r="L148" s="2737" t="s">
        <v>34</v>
      </c>
      <c r="M148" s="2737" t="s">
        <v>34</v>
      </c>
      <c r="N148" s="2737" t="s">
        <v>34</v>
      </c>
      <c r="O148" s="2737" t="s">
        <v>34</v>
      </c>
      <c r="P148" s="2737" t="s">
        <v>34</v>
      </c>
      <c r="Q148" s="2737" t="s">
        <v>34</v>
      </c>
      <c r="R148" s="2737" t="s">
        <v>34</v>
      </c>
      <c r="S148" s="2737" t="s">
        <v>34</v>
      </c>
      <c r="T148" s="2737" t="s">
        <v>34</v>
      </c>
      <c r="U148" s="2737" t="s">
        <v>34</v>
      </c>
      <c r="V148" s="2737" t="s">
        <v>34</v>
      </c>
      <c r="W148" s="2737" t="s">
        <v>34</v>
      </c>
      <c r="X148" s="2737" t="s">
        <v>34</v>
      </c>
      <c r="Y148" s="2737" t="s">
        <v>34</v>
      </c>
      <c r="Z148" s="2737" t="s">
        <v>34</v>
      </c>
      <c r="AA148" s="2737" t="s">
        <v>34</v>
      </c>
      <c r="AB148" s="2737" t="s">
        <v>34</v>
      </c>
      <c r="AC148" s="2737" t="s">
        <v>34</v>
      </c>
      <c r="AD148" s="253">
        <v>100</v>
      </c>
      <c r="AE148" s="810">
        <v>102.6</v>
      </c>
      <c r="AF148" s="810">
        <v>104.9</v>
      </c>
      <c r="AG148" s="3134">
        <v>107.5</v>
      </c>
      <c r="AH148" s="2986">
        <v>110.1</v>
      </c>
    </row>
    <row r="149" spans="2:34" ht="18" customHeight="1">
      <c r="B149" s="664" t="s">
        <v>227</v>
      </c>
      <c r="C149" s="670" t="s">
        <v>33</v>
      </c>
      <c r="D149" s="2736" t="s">
        <v>34</v>
      </c>
      <c r="E149" s="253">
        <v>95.1</v>
      </c>
      <c r="F149" s="253">
        <v>139.30000000000001</v>
      </c>
      <c r="G149" s="253">
        <v>135.6</v>
      </c>
      <c r="H149" s="253">
        <v>109.3</v>
      </c>
      <c r="I149" s="2732">
        <v>147.30000000000001</v>
      </c>
      <c r="J149" s="2739">
        <v>99</v>
      </c>
      <c r="K149" s="2744">
        <v>101.2</v>
      </c>
      <c r="L149" s="2744">
        <v>104.7</v>
      </c>
      <c r="M149" s="2744">
        <v>102.3</v>
      </c>
      <c r="N149" s="2744">
        <v>107.5</v>
      </c>
      <c r="O149" s="2744">
        <v>106.8</v>
      </c>
      <c r="P149" s="2744">
        <v>108.7</v>
      </c>
      <c r="Q149" s="2744">
        <v>109</v>
      </c>
      <c r="R149" s="2744">
        <v>105.5</v>
      </c>
      <c r="S149" s="492">
        <v>92.4</v>
      </c>
      <c r="T149" s="2744">
        <v>100.9</v>
      </c>
      <c r="U149" s="2744">
        <v>105.1</v>
      </c>
      <c r="V149" s="306">
        <v>107.4</v>
      </c>
      <c r="W149" s="306">
        <v>104.6</v>
      </c>
      <c r="X149" s="334">
        <v>111.8</v>
      </c>
      <c r="Y149" s="2920">
        <v>97.9</v>
      </c>
      <c r="Z149" s="2920">
        <v>111.9</v>
      </c>
      <c r="AA149" s="2920">
        <v>108.4</v>
      </c>
      <c r="AB149" s="2920">
        <v>104.2</v>
      </c>
      <c r="AC149" s="2920">
        <v>101.8</v>
      </c>
      <c r="AD149" s="2920">
        <v>113.2</v>
      </c>
      <c r="AE149" s="2920">
        <v>104.9</v>
      </c>
      <c r="AF149" s="3105">
        <v>102.9</v>
      </c>
      <c r="AG149" s="3131">
        <v>101.8</v>
      </c>
      <c r="AH149" s="2058">
        <v>106.9</v>
      </c>
    </row>
    <row r="150" spans="2:34" ht="18" customHeight="1">
      <c r="B150" s="662"/>
      <c r="C150" s="670" t="s">
        <v>114</v>
      </c>
      <c r="D150" s="2734">
        <v>100</v>
      </c>
      <c r="E150" s="2732">
        <v>95.1</v>
      </c>
      <c r="F150" s="2732">
        <v>132.5</v>
      </c>
      <c r="G150" s="2732">
        <v>179.7</v>
      </c>
      <c r="H150" s="2732">
        <v>196.4</v>
      </c>
      <c r="I150" s="2732">
        <v>289.3</v>
      </c>
      <c r="J150" s="2732">
        <v>286.39999999999998</v>
      </c>
      <c r="K150" s="2732">
        <v>289.8</v>
      </c>
      <c r="L150" s="2732">
        <v>303.39999999999998</v>
      </c>
      <c r="M150" s="2732">
        <v>310.39999999999998</v>
      </c>
      <c r="N150" s="2732">
        <v>333.7</v>
      </c>
      <c r="O150" s="2732">
        <v>356.4</v>
      </c>
      <c r="P150" s="2732">
        <v>387.4</v>
      </c>
      <c r="Q150" s="2732">
        <v>422.3</v>
      </c>
      <c r="R150" s="2732">
        <v>445.5</v>
      </c>
      <c r="S150" s="2732">
        <v>411.6</v>
      </c>
      <c r="T150" s="2732">
        <v>415.3</v>
      </c>
      <c r="U150" s="2732">
        <v>436.5</v>
      </c>
      <c r="V150" s="2732">
        <v>468.8</v>
      </c>
      <c r="W150" s="2732">
        <v>490.4</v>
      </c>
      <c r="X150" s="2732">
        <v>548.29999999999995</v>
      </c>
      <c r="Y150" s="2732">
        <v>536.79999999999995</v>
      </c>
      <c r="Z150" s="2732">
        <v>600.70000000000005</v>
      </c>
      <c r="AA150" s="2732">
        <v>651.20000000000005</v>
      </c>
      <c r="AB150" s="2735">
        <v>678.6</v>
      </c>
      <c r="AC150" s="2735">
        <v>690.8</v>
      </c>
      <c r="AD150" s="2735">
        <v>782</v>
      </c>
      <c r="AE150" s="2735">
        <v>820.3</v>
      </c>
      <c r="AF150" s="2735">
        <v>844.1</v>
      </c>
      <c r="AG150" s="3135">
        <v>859.3</v>
      </c>
      <c r="AH150" s="3108">
        <v>918.6</v>
      </c>
    </row>
    <row r="151" spans="2:34" ht="18" customHeight="1">
      <c r="B151" s="662"/>
      <c r="C151" s="670" t="s">
        <v>829</v>
      </c>
      <c r="D151" s="2736" t="s">
        <v>34</v>
      </c>
      <c r="E151" s="2737" t="s">
        <v>34</v>
      </c>
      <c r="F151" s="2737" t="s">
        <v>34</v>
      </c>
      <c r="G151" s="2737" t="s">
        <v>34</v>
      </c>
      <c r="H151" s="2737" t="s">
        <v>34</v>
      </c>
      <c r="I151" s="253">
        <v>100</v>
      </c>
      <c r="J151" s="2733">
        <v>99</v>
      </c>
      <c r="K151" s="2733">
        <v>100.2</v>
      </c>
      <c r="L151" s="2733">
        <v>104.9</v>
      </c>
      <c r="M151" s="2733">
        <v>107.3</v>
      </c>
      <c r="N151" s="2733">
        <v>115.3</v>
      </c>
      <c r="O151" s="2733">
        <v>123.1</v>
      </c>
      <c r="P151" s="2733">
        <v>133.80000000000001</v>
      </c>
      <c r="Q151" s="2733">
        <v>145.80000000000001</v>
      </c>
      <c r="R151" s="2733">
        <v>153.80000000000001</v>
      </c>
      <c r="S151" s="2733">
        <v>142.1</v>
      </c>
      <c r="T151" s="2733">
        <v>143.4</v>
      </c>
      <c r="U151" s="2733">
        <v>150.69999999999999</v>
      </c>
      <c r="V151" s="2733">
        <v>161.9</v>
      </c>
      <c r="W151" s="2733">
        <v>169.3</v>
      </c>
      <c r="X151" s="2733">
        <v>189.3</v>
      </c>
      <c r="Y151" s="2733">
        <v>185.3</v>
      </c>
      <c r="Z151" s="2733">
        <v>207.4</v>
      </c>
      <c r="AA151" s="2733">
        <v>224.8</v>
      </c>
      <c r="AB151" s="2738">
        <v>234.2</v>
      </c>
      <c r="AC151" s="2738">
        <v>238.4</v>
      </c>
      <c r="AD151" s="2738">
        <v>269.89999999999998</v>
      </c>
      <c r="AE151" s="2738">
        <v>283.10000000000002</v>
      </c>
      <c r="AF151" s="2738">
        <v>291.3</v>
      </c>
      <c r="AG151" s="3133">
        <v>296.5</v>
      </c>
      <c r="AH151" s="3107">
        <v>317</v>
      </c>
    </row>
    <row r="152" spans="2:34" ht="18" customHeight="1">
      <c r="B152" s="662"/>
      <c r="C152" s="670" t="s">
        <v>755</v>
      </c>
      <c r="D152" s="2736" t="s">
        <v>34</v>
      </c>
      <c r="E152" s="2737" t="s">
        <v>34</v>
      </c>
      <c r="F152" s="2737" t="s">
        <v>34</v>
      </c>
      <c r="G152" s="2737" t="s">
        <v>34</v>
      </c>
      <c r="H152" s="2737" t="s">
        <v>34</v>
      </c>
      <c r="I152" s="2737" t="s">
        <v>34</v>
      </c>
      <c r="J152" s="2737" t="s">
        <v>34</v>
      </c>
      <c r="K152" s="2737" t="s">
        <v>34</v>
      </c>
      <c r="L152" s="2737" t="s">
        <v>34</v>
      </c>
      <c r="M152" s="2737" t="s">
        <v>34</v>
      </c>
      <c r="N152" s="253">
        <v>100</v>
      </c>
      <c r="O152" s="253">
        <v>106.8</v>
      </c>
      <c r="P152" s="253">
        <v>116.1</v>
      </c>
      <c r="Q152" s="253">
        <v>126.5</v>
      </c>
      <c r="R152" s="253">
        <v>133.5</v>
      </c>
      <c r="S152" s="253">
        <v>123.4</v>
      </c>
      <c r="T152" s="253">
        <v>124.5</v>
      </c>
      <c r="U152" s="253">
        <v>130.80000000000001</v>
      </c>
      <c r="V152" s="253">
        <v>140.5</v>
      </c>
      <c r="W152" s="253">
        <v>147</v>
      </c>
      <c r="X152" s="253">
        <v>164.3</v>
      </c>
      <c r="Y152" s="253">
        <v>160.80000000000001</v>
      </c>
      <c r="Z152" s="253">
        <v>179.9</v>
      </c>
      <c r="AA152" s="253">
        <v>195</v>
      </c>
      <c r="AB152" s="810">
        <v>203.2</v>
      </c>
      <c r="AC152" s="810">
        <v>206.9</v>
      </c>
      <c r="AD152" s="810">
        <v>234.2</v>
      </c>
      <c r="AE152" s="810">
        <v>245.7</v>
      </c>
      <c r="AF152" s="810">
        <v>252.8</v>
      </c>
      <c r="AG152" s="3134">
        <v>257.39999999999998</v>
      </c>
      <c r="AH152" s="2986">
        <v>275.2</v>
      </c>
    </row>
    <row r="153" spans="2:34" ht="18" customHeight="1">
      <c r="B153" s="662"/>
      <c r="C153" s="605" t="s">
        <v>825</v>
      </c>
      <c r="D153" s="2736" t="s">
        <v>34</v>
      </c>
      <c r="E153" s="2737" t="s">
        <v>34</v>
      </c>
      <c r="F153" s="2737" t="s">
        <v>34</v>
      </c>
      <c r="G153" s="2737" t="s">
        <v>34</v>
      </c>
      <c r="H153" s="2737" t="s">
        <v>34</v>
      </c>
      <c r="I153" s="2737" t="s">
        <v>34</v>
      </c>
      <c r="J153" s="2737" t="s">
        <v>34</v>
      </c>
      <c r="K153" s="2737" t="s">
        <v>34</v>
      </c>
      <c r="L153" s="2737" t="s">
        <v>34</v>
      </c>
      <c r="M153" s="2737" t="s">
        <v>34</v>
      </c>
      <c r="N153" s="2737" t="s">
        <v>34</v>
      </c>
      <c r="O153" s="2737" t="s">
        <v>34</v>
      </c>
      <c r="P153" s="2737" t="s">
        <v>34</v>
      </c>
      <c r="Q153" s="2737" t="s">
        <v>34</v>
      </c>
      <c r="R153" s="2737" t="s">
        <v>34</v>
      </c>
      <c r="S153" s="253">
        <v>100</v>
      </c>
      <c r="T153" s="253">
        <v>100.9</v>
      </c>
      <c r="U153" s="253">
        <v>106</v>
      </c>
      <c r="V153" s="253">
        <v>113.8</v>
      </c>
      <c r="W153" s="253">
        <v>119</v>
      </c>
      <c r="X153" s="253">
        <v>133</v>
      </c>
      <c r="Y153" s="253">
        <v>130.19999999999999</v>
      </c>
      <c r="Z153" s="253">
        <v>145.69999999999999</v>
      </c>
      <c r="AA153" s="253">
        <v>157.9</v>
      </c>
      <c r="AB153" s="810">
        <v>164.5</v>
      </c>
      <c r="AC153" s="810">
        <v>167.5</v>
      </c>
      <c r="AD153" s="810">
        <v>189.6</v>
      </c>
      <c r="AE153" s="810">
        <v>198.9</v>
      </c>
      <c r="AF153" s="810">
        <v>204.7</v>
      </c>
      <c r="AG153" s="3134">
        <v>208.4</v>
      </c>
      <c r="AH153" s="2986">
        <v>222.8</v>
      </c>
    </row>
    <row r="154" spans="2:34" ht="18" customHeight="1">
      <c r="B154" s="662"/>
      <c r="C154" s="605" t="s">
        <v>826</v>
      </c>
      <c r="D154" s="2736" t="s">
        <v>34</v>
      </c>
      <c r="E154" s="2737" t="s">
        <v>34</v>
      </c>
      <c r="F154" s="2737" t="s">
        <v>34</v>
      </c>
      <c r="G154" s="2737" t="s">
        <v>34</v>
      </c>
      <c r="H154" s="2737" t="s">
        <v>34</v>
      </c>
      <c r="I154" s="2737" t="s">
        <v>34</v>
      </c>
      <c r="J154" s="2737" t="s">
        <v>34</v>
      </c>
      <c r="K154" s="2737" t="s">
        <v>34</v>
      </c>
      <c r="L154" s="2737" t="s">
        <v>34</v>
      </c>
      <c r="M154" s="2737" t="s">
        <v>34</v>
      </c>
      <c r="N154" s="2737" t="s">
        <v>34</v>
      </c>
      <c r="O154" s="2737" t="s">
        <v>34</v>
      </c>
      <c r="P154" s="2737" t="s">
        <v>34</v>
      </c>
      <c r="Q154" s="2737" t="s">
        <v>34</v>
      </c>
      <c r="R154" s="2737" t="s">
        <v>34</v>
      </c>
      <c r="S154" s="2737" t="s">
        <v>34</v>
      </c>
      <c r="T154" s="2737" t="s">
        <v>34</v>
      </c>
      <c r="U154" s="2737" t="s">
        <v>34</v>
      </c>
      <c r="V154" s="2737" t="s">
        <v>34</v>
      </c>
      <c r="W154" s="2737" t="s">
        <v>34</v>
      </c>
      <c r="X154" s="253">
        <v>100</v>
      </c>
      <c r="Y154" s="810">
        <v>97.9</v>
      </c>
      <c r="Z154" s="810">
        <v>109.6</v>
      </c>
      <c r="AA154" s="810">
        <v>118.8</v>
      </c>
      <c r="AB154" s="810">
        <v>123.8</v>
      </c>
      <c r="AC154" s="810">
        <v>126</v>
      </c>
      <c r="AD154" s="810">
        <v>142.6</v>
      </c>
      <c r="AE154" s="810">
        <v>149.6</v>
      </c>
      <c r="AF154" s="810">
        <v>153.9</v>
      </c>
      <c r="AG154" s="3134">
        <v>156.69999999999999</v>
      </c>
      <c r="AH154" s="2986">
        <v>167.5</v>
      </c>
    </row>
    <row r="155" spans="2:34" ht="18" customHeight="1">
      <c r="B155" s="662"/>
      <c r="C155" s="605" t="s">
        <v>827</v>
      </c>
      <c r="D155" s="2736" t="s">
        <v>34</v>
      </c>
      <c r="E155" s="2737" t="s">
        <v>34</v>
      </c>
      <c r="F155" s="2737" t="s">
        <v>34</v>
      </c>
      <c r="G155" s="2737" t="s">
        <v>34</v>
      </c>
      <c r="H155" s="2737" t="s">
        <v>34</v>
      </c>
      <c r="I155" s="2737" t="s">
        <v>34</v>
      </c>
      <c r="J155" s="2737" t="s">
        <v>34</v>
      </c>
      <c r="K155" s="2737" t="s">
        <v>34</v>
      </c>
      <c r="L155" s="2737" t="s">
        <v>34</v>
      </c>
      <c r="M155" s="2737" t="s">
        <v>34</v>
      </c>
      <c r="N155" s="2737" t="s">
        <v>34</v>
      </c>
      <c r="O155" s="2737" t="s">
        <v>34</v>
      </c>
      <c r="P155" s="2737" t="s">
        <v>34</v>
      </c>
      <c r="Q155" s="2737" t="s">
        <v>34</v>
      </c>
      <c r="R155" s="2737" t="s">
        <v>34</v>
      </c>
      <c r="S155" s="2737" t="s">
        <v>34</v>
      </c>
      <c r="T155" s="2737" t="s">
        <v>34</v>
      </c>
      <c r="U155" s="2737" t="s">
        <v>34</v>
      </c>
      <c r="V155" s="2737" t="s">
        <v>34</v>
      </c>
      <c r="W155" s="2737" t="s">
        <v>34</v>
      </c>
      <c r="X155" s="2737" t="s">
        <v>34</v>
      </c>
      <c r="Y155" s="2737" t="s">
        <v>34</v>
      </c>
      <c r="Z155" s="2737" t="s">
        <v>34</v>
      </c>
      <c r="AA155" s="2737" t="s">
        <v>34</v>
      </c>
      <c r="AB155" s="2737" t="s">
        <v>34</v>
      </c>
      <c r="AC155" s="2737" t="s">
        <v>34</v>
      </c>
      <c r="AD155" s="253">
        <v>100</v>
      </c>
      <c r="AE155" s="810">
        <v>104.9</v>
      </c>
      <c r="AF155" s="810">
        <v>107.9</v>
      </c>
      <c r="AG155" s="3134">
        <v>109.8</v>
      </c>
      <c r="AH155" s="2986">
        <v>117.4</v>
      </c>
    </row>
    <row r="156" spans="2:34" ht="18" customHeight="1">
      <c r="B156" s="664" t="s">
        <v>292</v>
      </c>
      <c r="C156" s="670" t="s">
        <v>33</v>
      </c>
      <c r="D156" s="2697" t="s">
        <v>34</v>
      </c>
      <c r="E156" s="2732">
        <v>117.9</v>
      </c>
      <c r="F156" s="2732">
        <v>123.7</v>
      </c>
      <c r="G156" s="2732">
        <v>131.80000000000001</v>
      </c>
      <c r="H156" s="2732">
        <v>98.5</v>
      </c>
      <c r="I156" s="2732">
        <v>98.7</v>
      </c>
      <c r="J156" s="2739">
        <v>119.3</v>
      </c>
      <c r="K156" s="2744">
        <v>92.1</v>
      </c>
      <c r="L156" s="2744">
        <v>96.1</v>
      </c>
      <c r="M156" s="2744">
        <v>121.2</v>
      </c>
      <c r="N156" s="2744">
        <v>96.5</v>
      </c>
      <c r="O156" s="2744">
        <v>110</v>
      </c>
      <c r="P156" s="2744">
        <v>117.5</v>
      </c>
      <c r="Q156" s="2744">
        <v>112.5</v>
      </c>
      <c r="R156" s="2744">
        <v>107.6</v>
      </c>
      <c r="S156" s="492">
        <v>117.6</v>
      </c>
      <c r="T156" s="2744">
        <v>111.7</v>
      </c>
      <c r="U156" s="2744">
        <v>109.3</v>
      </c>
      <c r="V156" s="306">
        <v>100.1</v>
      </c>
      <c r="W156" s="306">
        <v>105.3</v>
      </c>
      <c r="X156" s="334">
        <v>108.8</v>
      </c>
      <c r="Y156" s="2920">
        <v>109.9</v>
      </c>
      <c r="Z156" s="2920">
        <v>113.9</v>
      </c>
      <c r="AA156" s="2920">
        <v>104.6</v>
      </c>
      <c r="AB156" s="2920">
        <v>109</v>
      </c>
      <c r="AC156" s="2920">
        <v>94.7</v>
      </c>
      <c r="AD156" s="2920">
        <v>111.9</v>
      </c>
      <c r="AE156" s="2920">
        <v>100.5</v>
      </c>
      <c r="AF156" s="3105">
        <v>105.7</v>
      </c>
      <c r="AG156" s="3131">
        <v>103.1</v>
      </c>
      <c r="AH156" s="2058">
        <v>102.4</v>
      </c>
    </row>
    <row r="157" spans="2:34" ht="18" customHeight="1">
      <c r="B157" s="662"/>
      <c r="C157" s="670" t="s">
        <v>114</v>
      </c>
      <c r="D157" s="2734">
        <v>100</v>
      </c>
      <c r="E157" s="2732">
        <v>117.9</v>
      </c>
      <c r="F157" s="2732">
        <v>145.80000000000001</v>
      </c>
      <c r="G157" s="2732">
        <v>192.2</v>
      </c>
      <c r="H157" s="2732">
        <v>189.3</v>
      </c>
      <c r="I157" s="2732">
        <v>186.8</v>
      </c>
      <c r="J157" s="2732">
        <v>222.9</v>
      </c>
      <c r="K157" s="2732">
        <v>205.3</v>
      </c>
      <c r="L157" s="2732">
        <v>197.3</v>
      </c>
      <c r="M157" s="2732">
        <v>239.1</v>
      </c>
      <c r="N157" s="2732">
        <v>230.7</v>
      </c>
      <c r="O157" s="2732">
        <v>253.8</v>
      </c>
      <c r="P157" s="2732">
        <v>298.2</v>
      </c>
      <c r="Q157" s="2732">
        <v>335.5</v>
      </c>
      <c r="R157" s="2732">
        <v>361</v>
      </c>
      <c r="S157" s="2732">
        <v>424.5</v>
      </c>
      <c r="T157" s="2732">
        <v>474.2</v>
      </c>
      <c r="U157" s="2732">
        <v>518.29999999999995</v>
      </c>
      <c r="V157" s="2732">
        <v>518.79999999999995</v>
      </c>
      <c r="W157" s="2732">
        <v>546.29999999999995</v>
      </c>
      <c r="X157" s="2732">
        <v>594.4</v>
      </c>
      <c r="Y157" s="2732">
        <v>653.20000000000005</v>
      </c>
      <c r="Z157" s="2732">
        <v>744</v>
      </c>
      <c r="AA157" s="2732">
        <v>778.2</v>
      </c>
      <c r="AB157" s="2735">
        <v>848.2</v>
      </c>
      <c r="AC157" s="2735">
        <v>803.2</v>
      </c>
      <c r="AD157" s="2735">
        <v>898.8</v>
      </c>
      <c r="AE157" s="2735">
        <v>903.3</v>
      </c>
      <c r="AF157" s="2735">
        <v>954.8</v>
      </c>
      <c r="AG157" s="3135">
        <v>984.4</v>
      </c>
      <c r="AH157" s="3108">
        <v>1008</v>
      </c>
    </row>
    <row r="158" spans="2:34" ht="18" customHeight="1">
      <c r="B158" s="662"/>
      <c r="C158" s="670" t="s">
        <v>829</v>
      </c>
      <c r="D158" s="2736" t="s">
        <v>34</v>
      </c>
      <c r="E158" s="2737" t="s">
        <v>34</v>
      </c>
      <c r="F158" s="2737" t="s">
        <v>34</v>
      </c>
      <c r="G158" s="2737" t="s">
        <v>34</v>
      </c>
      <c r="H158" s="2737" t="s">
        <v>34</v>
      </c>
      <c r="I158" s="253">
        <v>100</v>
      </c>
      <c r="J158" s="2733">
        <v>119.3</v>
      </c>
      <c r="K158" s="2733">
        <v>109.9</v>
      </c>
      <c r="L158" s="2733">
        <v>105.6</v>
      </c>
      <c r="M158" s="2733">
        <v>128</v>
      </c>
      <c r="N158" s="2733">
        <v>123.5</v>
      </c>
      <c r="O158" s="2733">
        <v>135.9</v>
      </c>
      <c r="P158" s="2733">
        <v>159.69999999999999</v>
      </c>
      <c r="Q158" s="2733">
        <v>179.7</v>
      </c>
      <c r="R158" s="2733">
        <v>193.4</v>
      </c>
      <c r="S158" s="2733">
        <v>227.4</v>
      </c>
      <c r="T158" s="2733">
        <v>254</v>
      </c>
      <c r="U158" s="2733">
        <v>277.60000000000002</v>
      </c>
      <c r="V158" s="2733">
        <v>277.89999999999998</v>
      </c>
      <c r="W158" s="2733">
        <v>292.60000000000002</v>
      </c>
      <c r="X158" s="2733">
        <v>318.3</v>
      </c>
      <c r="Y158" s="2733">
        <v>349.8</v>
      </c>
      <c r="Z158" s="2733">
        <v>398.4</v>
      </c>
      <c r="AA158" s="2733">
        <v>416.7</v>
      </c>
      <c r="AB158" s="2738">
        <v>454.2</v>
      </c>
      <c r="AC158" s="2738">
        <v>430.1</v>
      </c>
      <c r="AD158" s="2738">
        <v>481.3</v>
      </c>
      <c r="AE158" s="2738">
        <v>483.7</v>
      </c>
      <c r="AF158" s="2738">
        <v>511.3</v>
      </c>
      <c r="AG158" s="3133">
        <v>527.20000000000005</v>
      </c>
      <c r="AH158" s="3107">
        <v>539.9</v>
      </c>
    </row>
    <row r="159" spans="2:34" ht="18" customHeight="1">
      <c r="B159" s="662"/>
      <c r="C159" s="670" t="s">
        <v>755</v>
      </c>
      <c r="D159" s="2736" t="s">
        <v>34</v>
      </c>
      <c r="E159" s="2737" t="s">
        <v>34</v>
      </c>
      <c r="F159" s="2737" t="s">
        <v>34</v>
      </c>
      <c r="G159" s="2737" t="s">
        <v>34</v>
      </c>
      <c r="H159" s="2737" t="s">
        <v>34</v>
      </c>
      <c r="I159" s="2737" t="s">
        <v>34</v>
      </c>
      <c r="J159" s="2737" t="s">
        <v>34</v>
      </c>
      <c r="K159" s="2737" t="s">
        <v>34</v>
      </c>
      <c r="L159" s="2737" t="s">
        <v>34</v>
      </c>
      <c r="M159" s="2737" t="s">
        <v>34</v>
      </c>
      <c r="N159" s="253">
        <v>100</v>
      </c>
      <c r="O159" s="253">
        <v>110</v>
      </c>
      <c r="P159" s="253">
        <v>129.30000000000001</v>
      </c>
      <c r="Q159" s="253">
        <v>145.5</v>
      </c>
      <c r="R159" s="253">
        <v>156.6</v>
      </c>
      <c r="S159" s="253">
        <v>184.2</v>
      </c>
      <c r="T159" s="253">
        <v>205.8</v>
      </c>
      <c r="U159" s="253">
        <v>224.9</v>
      </c>
      <c r="V159" s="253">
        <v>225.1</v>
      </c>
      <c r="W159" s="253">
        <v>237</v>
      </c>
      <c r="X159" s="253">
        <v>257.89999999999998</v>
      </c>
      <c r="Y159" s="253">
        <v>283.39999999999998</v>
      </c>
      <c r="Z159" s="253">
        <v>322.8</v>
      </c>
      <c r="AA159" s="253">
        <v>337.6</v>
      </c>
      <c r="AB159" s="810">
        <v>368</v>
      </c>
      <c r="AC159" s="810">
        <v>348.5</v>
      </c>
      <c r="AD159" s="810">
        <v>390</v>
      </c>
      <c r="AE159" s="810">
        <v>392</v>
      </c>
      <c r="AF159" s="810">
        <v>414.3</v>
      </c>
      <c r="AG159" s="3134">
        <v>427.1</v>
      </c>
      <c r="AH159" s="2986">
        <v>437.4</v>
      </c>
    </row>
    <row r="160" spans="2:34" ht="18" customHeight="1">
      <c r="B160" s="662"/>
      <c r="C160" s="605" t="s">
        <v>825</v>
      </c>
      <c r="D160" s="2736" t="s">
        <v>34</v>
      </c>
      <c r="E160" s="2737" t="s">
        <v>34</v>
      </c>
      <c r="F160" s="2737" t="s">
        <v>34</v>
      </c>
      <c r="G160" s="2737" t="s">
        <v>34</v>
      </c>
      <c r="H160" s="2737" t="s">
        <v>34</v>
      </c>
      <c r="I160" s="2737" t="s">
        <v>34</v>
      </c>
      <c r="J160" s="2737" t="s">
        <v>34</v>
      </c>
      <c r="K160" s="2737" t="s">
        <v>34</v>
      </c>
      <c r="L160" s="2737" t="s">
        <v>34</v>
      </c>
      <c r="M160" s="2737" t="s">
        <v>34</v>
      </c>
      <c r="N160" s="2737" t="s">
        <v>34</v>
      </c>
      <c r="O160" s="2737" t="s">
        <v>34</v>
      </c>
      <c r="P160" s="2737" t="s">
        <v>34</v>
      </c>
      <c r="Q160" s="2737" t="s">
        <v>34</v>
      </c>
      <c r="R160" s="2737" t="s">
        <v>34</v>
      </c>
      <c r="S160" s="253">
        <v>100</v>
      </c>
      <c r="T160" s="253">
        <v>111.7</v>
      </c>
      <c r="U160" s="253">
        <v>122.1</v>
      </c>
      <c r="V160" s="253">
        <v>122.2</v>
      </c>
      <c r="W160" s="253">
        <v>128.69999999999999</v>
      </c>
      <c r="X160" s="253">
        <v>140</v>
      </c>
      <c r="Y160" s="253">
        <v>153.9</v>
      </c>
      <c r="Z160" s="253">
        <v>175.3</v>
      </c>
      <c r="AA160" s="253">
        <v>183.4</v>
      </c>
      <c r="AB160" s="810">
        <v>199.9</v>
      </c>
      <c r="AC160" s="810">
        <v>189.3</v>
      </c>
      <c r="AD160" s="810">
        <v>211.8</v>
      </c>
      <c r="AE160" s="810">
        <v>212.9</v>
      </c>
      <c r="AF160" s="810">
        <v>225</v>
      </c>
      <c r="AG160" s="3134">
        <v>232</v>
      </c>
      <c r="AH160" s="2986">
        <v>237.6</v>
      </c>
    </row>
    <row r="161" spans="2:34" ht="18" customHeight="1">
      <c r="B161" s="662"/>
      <c r="C161" s="605" t="s">
        <v>826</v>
      </c>
      <c r="D161" s="2736" t="s">
        <v>34</v>
      </c>
      <c r="E161" s="2737" t="s">
        <v>34</v>
      </c>
      <c r="F161" s="2737" t="s">
        <v>34</v>
      </c>
      <c r="G161" s="2737" t="s">
        <v>34</v>
      </c>
      <c r="H161" s="2737" t="s">
        <v>34</v>
      </c>
      <c r="I161" s="2737" t="s">
        <v>34</v>
      </c>
      <c r="J161" s="2737" t="s">
        <v>34</v>
      </c>
      <c r="K161" s="2737" t="s">
        <v>34</v>
      </c>
      <c r="L161" s="2737" t="s">
        <v>34</v>
      </c>
      <c r="M161" s="2737" t="s">
        <v>34</v>
      </c>
      <c r="N161" s="2737" t="s">
        <v>34</v>
      </c>
      <c r="O161" s="2737" t="s">
        <v>34</v>
      </c>
      <c r="P161" s="2737" t="s">
        <v>34</v>
      </c>
      <c r="Q161" s="2737" t="s">
        <v>34</v>
      </c>
      <c r="R161" s="2737" t="s">
        <v>34</v>
      </c>
      <c r="S161" s="2737" t="s">
        <v>34</v>
      </c>
      <c r="T161" s="2737" t="s">
        <v>34</v>
      </c>
      <c r="U161" s="2737" t="s">
        <v>34</v>
      </c>
      <c r="V161" s="2737" t="s">
        <v>34</v>
      </c>
      <c r="W161" s="2737" t="s">
        <v>34</v>
      </c>
      <c r="X161" s="253">
        <v>100</v>
      </c>
      <c r="Y161" s="810">
        <v>109.9</v>
      </c>
      <c r="Z161" s="810">
        <v>125.2</v>
      </c>
      <c r="AA161" s="810">
        <v>131</v>
      </c>
      <c r="AB161" s="810">
        <v>142.80000000000001</v>
      </c>
      <c r="AC161" s="810">
        <v>135.19999999999999</v>
      </c>
      <c r="AD161" s="810">
        <v>151.30000000000001</v>
      </c>
      <c r="AE161" s="810">
        <v>152.1</v>
      </c>
      <c r="AF161" s="810">
        <v>160.80000000000001</v>
      </c>
      <c r="AG161" s="3134">
        <v>165.8</v>
      </c>
      <c r="AH161" s="2986">
        <v>169.8</v>
      </c>
    </row>
    <row r="162" spans="2:34" ht="18" customHeight="1">
      <c r="B162" s="662"/>
      <c r="C162" s="605" t="s">
        <v>827</v>
      </c>
      <c r="D162" s="2736" t="s">
        <v>34</v>
      </c>
      <c r="E162" s="2737" t="s">
        <v>34</v>
      </c>
      <c r="F162" s="2737" t="s">
        <v>34</v>
      </c>
      <c r="G162" s="2737" t="s">
        <v>34</v>
      </c>
      <c r="H162" s="2737" t="s">
        <v>34</v>
      </c>
      <c r="I162" s="2737" t="s">
        <v>34</v>
      </c>
      <c r="J162" s="2737" t="s">
        <v>34</v>
      </c>
      <c r="K162" s="2737" t="s">
        <v>34</v>
      </c>
      <c r="L162" s="2737" t="s">
        <v>34</v>
      </c>
      <c r="M162" s="2737" t="s">
        <v>34</v>
      </c>
      <c r="N162" s="2737" t="s">
        <v>34</v>
      </c>
      <c r="O162" s="2737" t="s">
        <v>34</v>
      </c>
      <c r="P162" s="2737" t="s">
        <v>34</v>
      </c>
      <c r="Q162" s="2737" t="s">
        <v>34</v>
      </c>
      <c r="R162" s="2737" t="s">
        <v>34</v>
      </c>
      <c r="S162" s="2737" t="s">
        <v>34</v>
      </c>
      <c r="T162" s="2737" t="s">
        <v>34</v>
      </c>
      <c r="U162" s="2737" t="s">
        <v>34</v>
      </c>
      <c r="V162" s="2737" t="s">
        <v>34</v>
      </c>
      <c r="W162" s="2737" t="s">
        <v>34</v>
      </c>
      <c r="X162" s="2737" t="s">
        <v>34</v>
      </c>
      <c r="Y162" s="2737" t="s">
        <v>34</v>
      </c>
      <c r="Z162" s="2737" t="s">
        <v>34</v>
      </c>
      <c r="AA162" s="2737" t="s">
        <v>34</v>
      </c>
      <c r="AB162" s="2737" t="s">
        <v>34</v>
      </c>
      <c r="AC162" s="2737" t="s">
        <v>34</v>
      </c>
      <c r="AD162" s="253">
        <v>100</v>
      </c>
      <c r="AE162" s="810">
        <v>100.5</v>
      </c>
      <c r="AF162" s="810">
        <v>106.2</v>
      </c>
      <c r="AG162" s="3134">
        <v>109.5</v>
      </c>
      <c r="AH162" s="2986">
        <v>112.1</v>
      </c>
    </row>
    <row r="163" spans="2:34" ht="26.4">
      <c r="B163" s="664" t="s">
        <v>228</v>
      </c>
      <c r="C163" s="670" t="s">
        <v>33</v>
      </c>
      <c r="D163" s="2740" t="s">
        <v>34</v>
      </c>
      <c r="E163" s="2732">
        <v>102.4</v>
      </c>
      <c r="F163" s="2732">
        <v>105.6</v>
      </c>
      <c r="G163" s="2732">
        <v>101</v>
      </c>
      <c r="H163" s="2732">
        <v>115.6</v>
      </c>
      <c r="I163" s="2732">
        <v>89</v>
      </c>
      <c r="J163" s="2739">
        <v>100.8</v>
      </c>
      <c r="K163" s="2744">
        <v>104.4</v>
      </c>
      <c r="L163" s="2744">
        <v>102.1</v>
      </c>
      <c r="M163" s="2744">
        <v>102.4</v>
      </c>
      <c r="N163" s="2744">
        <v>102.5</v>
      </c>
      <c r="O163" s="2744">
        <v>102.6</v>
      </c>
      <c r="P163" s="2744">
        <v>102.2</v>
      </c>
      <c r="Q163" s="2744">
        <v>102.2</v>
      </c>
      <c r="R163" s="2744">
        <v>105.2</v>
      </c>
      <c r="S163" s="492">
        <v>98.2</v>
      </c>
      <c r="T163" s="2744">
        <v>98.6</v>
      </c>
      <c r="U163" s="2744">
        <v>99.1</v>
      </c>
      <c r="V163" s="306">
        <v>100.3</v>
      </c>
      <c r="W163" s="306">
        <v>100</v>
      </c>
      <c r="X163" s="334">
        <v>100.8</v>
      </c>
      <c r="Y163" s="2920">
        <v>100</v>
      </c>
      <c r="Z163" s="2920">
        <v>100.2</v>
      </c>
      <c r="AA163" s="2920">
        <v>100.6</v>
      </c>
      <c r="AB163" s="2920">
        <v>105.5</v>
      </c>
      <c r="AC163" s="2920">
        <v>103.7</v>
      </c>
      <c r="AD163" s="2920">
        <v>100.8</v>
      </c>
      <c r="AE163" s="2920">
        <v>103.7</v>
      </c>
      <c r="AF163" s="3105">
        <v>103.4</v>
      </c>
      <c r="AG163" s="3131">
        <v>110.5</v>
      </c>
      <c r="AH163" s="2058">
        <v>105.3</v>
      </c>
    </row>
    <row r="164" spans="2:34" ht="18" customHeight="1">
      <c r="B164" s="662"/>
      <c r="C164" s="670" t="s">
        <v>114</v>
      </c>
      <c r="D164" s="2734">
        <v>100</v>
      </c>
      <c r="E164" s="2732">
        <v>102.4</v>
      </c>
      <c r="F164" s="2732">
        <v>108.1</v>
      </c>
      <c r="G164" s="2732">
        <v>109.2</v>
      </c>
      <c r="H164" s="2732">
        <v>126.2</v>
      </c>
      <c r="I164" s="2732">
        <v>112.3</v>
      </c>
      <c r="J164" s="2732">
        <v>113.2</v>
      </c>
      <c r="K164" s="2732">
        <v>118.2</v>
      </c>
      <c r="L164" s="2732">
        <v>120.7</v>
      </c>
      <c r="M164" s="2732">
        <v>123.6</v>
      </c>
      <c r="N164" s="2732">
        <v>126.7</v>
      </c>
      <c r="O164" s="2732">
        <v>130</v>
      </c>
      <c r="P164" s="2732">
        <v>132.9</v>
      </c>
      <c r="Q164" s="2732">
        <v>135.80000000000001</v>
      </c>
      <c r="R164" s="2732">
        <v>142.9</v>
      </c>
      <c r="S164" s="2732">
        <v>140.30000000000001</v>
      </c>
      <c r="T164" s="2732">
        <v>138.30000000000001</v>
      </c>
      <c r="U164" s="2732">
        <v>137.1</v>
      </c>
      <c r="V164" s="2732">
        <v>137.5</v>
      </c>
      <c r="W164" s="2732">
        <v>137.5</v>
      </c>
      <c r="X164" s="2732">
        <v>138.6</v>
      </c>
      <c r="Y164" s="2732">
        <v>138.6</v>
      </c>
      <c r="Z164" s="2732">
        <v>138.9</v>
      </c>
      <c r="AA164" s="2732">
        <v>139.69999999999999</v>
      </c>
      <c r="AB164" s="2735">
        <v>147.4</v>
      </c>
      <c r="AC164" s="2735">
        <v>152.9</v>
      </c>
      <c r="AD164" s="2735">
        <v>154.1</v>
      </c>
      <c r="AE164" s="2735">
        <v>159.80000000000001</v>
      </c>
      <c r="AF164" s="2735">
        <v>165.2</v>
      </c>
      <c r="AG164" s="3135">
        <v>182.5</v>
      </c>
      <c r="AH164" s="3108">
        <v>192.2</v>
      </c>
    </row>
    <row r="165" spans="2:34" ht="18" customHeight="1">
      <c r="B165" s="662"/>
      <c r="C165" s="670" t="s">
        <v>829</v>
      </c>
      <c r="D165" s="2736" t="s">
        <v>34</v>
      </c>
      <c r="E165" s="2737" t="s">
        <v>34</v>
      </c>
      <c r="F165" s="2737" t="s">
        <v>34</v>
      </c>
      <c r="G165" s="2737" t="s">
        <v>34</v>
      </c>
      <c r="H165" s="2737" t="s">
        <v>34</v>
      </c>
      <c r="I165" s="253">
        <v>100</v>
      </c>
      <c r="J165" s="2733">
        <v>100.8</v>
      </c>
      <c r="K165" s="2733">
        <v>105.2</v>
      </c>
      <c r="L165" s="2733">
        <v>107.4</v>
      </c>
      <c r="M165" s="2733">
        <v>110</v>
      </c>
      <c r="N165" s="2733">
        <v>112.8</v>
      </c>
      <c r="O165" s="2733">
        <v>115.7</v>
      </c>
      <c r="P165" s="2733">
        <v>118.2</v>
      </c>
      <c r="Q165" s="2733">
        <v>120.8</v>
      </c>
      <c r="R165" s="2733">
        <v>127.1</v>
      </c>
      <c r="S165" s="2733">
        <v>124.8</v>
      </c>
      <c r="T165" s="2733">
        <v>123.1</v>
      </c>
      <c r="U165" s="2733">
        <v>122</v>
      </c>
      <c r="V165" s="2733">
        <v>122.4</v>
      </c>
      <c r="W165" s="2733">
        <v>122.4</v>
      </c>
      <c r="X165" s="2733">
        <v>123.4</v>
      </c>
      <c r="Y165" s="2733">
        <v>123.4</v>
      </c>
      <c r="Z165" s="2733">
        <v>123.6</v>
      </c>
      <c r="AA165" s="2733">
        <v>124.3</v>
      </c>
      <c r="AB165" s="2738">
        <v>131.1</v>
      </c>
      <c r="AC165" s="2738">
        <v>136</v>
      </c>
      <c r="AD165" s="2738">
        <v>137.1</v>
      </c>
      <c r="AE165" s="2738">
        <v>142.19999999999999</v>
      </c>
      <c r="AF165" s="2738">
        <v>147</v>
      </c>
      <c r="AG165" s="3133">
        <v>162.4</v>
      </c>
      <c r="AH165" s="3107">
        <v>171</v>
      </c>
    </row>
    <row r="166" spans="2:34" ht="18" customHeight="1">
      <c r="B166" s="662"/>
      <c r="C166" s="670" t="s">
        <v>755</v>
      </c>
      <c r="D166" s="2736" t="s">
        <v>34</v>
      </c>
      <c r="E166" s="2737" t="s">
        <v>34</v>
      </c>
      <c r="F166" s="2737" t="s">
        <v>34</v>
      </c>
      <c r="G166" s="2737" t="s">
        <v>34</v>
      </c>
      <c r="H166" s="2737" t="s">
        <v>34</v>
      </c>
      <c r="I166" s="2737" t="s">
        <v>34</v>
      </c>
      <c r="J166" s="2737" t="s">
        <v>34</v>
      </c>
      <c r="K166" s="2737" t="s">
        <v>34</v>
      </c>
      <c r="L166" s="2737" t="s">
        <v>34</v>
      </c>
      <c r="M166" s="2737" t="s">
        <v>34</v>
      </c>
      <c r="N166" s="253">
        <v>100</v>
      </c>
      <c r="O166" s="253">
        <v>102.6</v>
      </c>
      <c r="P166" s="253">
        <v>104.9</v>
      </c>
      <c r="Q166" s="253">
        <v>107.2</v>
      </c>
      <c r="R166" s="253">
        <v>112.8</v>
      </c>
      <c r="S166" s="253">
        <v>110.8</v>
      </c>
      <c r="T166" s="253">
        <v>109.2</v>
      </c>
      <c r="U166" s="253">
        <v>108.2</v>
      </c>
      <c r="V166" s="253">
        <v>108.5</v>
      </c>
      <c r="W166" s="253">
        <v>108.5</v>
      </c>
      <c r="X166" s="253">
        <v>109.4</v>
      </c>
      <c r="Y166" s="253">
        <v>109.4</v>
      </c>
      <c r="Z166" s="253">
        <v>109.6</v>
      </c>
      <c r="AA166" s="253">
        <v>110.3</v>
      </c>
      <c r="AB166" s="810">
        <v>116.4</v>
      </c>
      <c r="AC166" s="810">
        <v>120.7</v>
      </c>
      <c r="AD166" s="810">
        <v>121.7</v>
      </c>
      <c r="AE166" s="810">
        <v>126.2</v>
      </c>
      <c r="AF166" s="810">
        <v>130.5</v>
      </c>
      <c r="AG166" s="3134">
        <v>144.19999999999999</v>
      </c>
      <c r="AH166" s="2986">
        <v>151.80000000000001</v>
      </c>
    </row>
    <row r="167" spans="2:34" ht="18" customHeight="1">
      <c r="B167" s="662"/>
      <c r="C167" s="605" t="s">
        <v>825</v>
      </c>
      <c r="D167" s="2736" t="s">
        <v>34</v>
      </c>
      <c r="E167" s="2737" t="s">
        <v>34</v>
      </c>
      <c r="F167" s="2737" t="s">
        <v>34</v>
      </c>
      <c r="G167" s="2737" t="s">
        <v>34</v>
      </c>
      <c r="H167" s="2737" t="s">
        <v>34</v>
      </c>
      <c r="I167" s="2737" t="s">
        <v>34</v>
      </c>
      <c r="J167" s="2737" t="s">
        <v>34</v>
      </c>
      <c r="K167" s="2737" t="s">
        <v>34</v>
      </c>
      <c r="L167" s="2737" t="s">
        <v>34</v>
      </c>
      <c r="M167" s="2737" t="s">
        <v>34</v>
      </c>
      <c r="N167" s="2737" t="s">
        <v>34</v>
      </c>
      <c r="O167" s="2737" t="s">
        <v>34</v>
      </c>
      <c r="P167" s="2737" t="s">
        <v>34</v>
      </c>
      <c r="Q167" s="2737" t="s">
        <v>34</v>
      </c>
      <c r="R167" s="2737" t="s">
        <v>34</v>
      </c>
      <c r="S167" s="253">
        <v>100</v>
      </c>
      <c r="T167" s="253">
        <v>98.6</v>
      </c>
      <c r="U167" s="253">
        <v>97.7</v>
      </c>
      <c r="V167" s="253">
        <v>98</v>
      </c>
      <c r="W167" s="253">
        <v>98</v>
      </c>
      <c r="X167" s="253">
        <v>98.8</v>
      </c>
      <c r="Y167" s="253">
        <v>98.8</v>
      </c>
      <c r="Z167" s="253">
        <v>99</v>
      </c>
      <c r="AA167" s="253">
        <v>99.6</v>
      </c>
      <c r="AB167" s="810">
        <v>105.1</v>
      </c>
      <c r="AC167" s="810">
        <v>109</v>
      </c>
      <c r="AD167" s="810">
        <v>109.9</v>
      </c>
      <c r="AE167" s="810">
        <v>114</v>
      </c>
      <c r="AF167" s="810">
        <v>117.9</v>
      </c>
      <c r="AG167" s="3134">
        <v>130.30000000000001</v>
      </c>
      <c r="AH167" s="2986">
        <v>137.19999999999999</v>
      </c>
    </row>
    <row r="168" spans="2:34" ht="18" customHeight="1">
      <c r="B168" s="662"/>
      <c r="C168" s="605" t="s">
        <v>826</v>
      </c>
      <c r="D168" s="2736" t="s">
        <v>34</v>
      </c>
      <c r="E168" s="2737" t="s">
        <v>34</v>
      </c>
      <c r="F168" s="2737" t="s">
        <v>34</v>
      </c>
      <c r="G168" s="2737" t="s">
        <v>34</v>
      </c>
      <c r="H168" s="2737" t="s">
        <v>34</v>
      </c>
      <c r="I168" s="2737" t="s">
        <v>34</v>
      </c>
      <c r="J168" s="2737" t="s">
        <v>34</v>
      </c>
      <c r="K168" s="2737" t="s">
        <v>34</v>
      </c>
      <c r="L168" s="2737" t="s">
        <v>34</v>
      </c>
      <c r="M168" s="2737" t="s">
        <v>34</v>
      </c>
      <c r="N168" s="2737" t="s">
        <v>34</v>
      </c>
      <c r="O168" s="2737" t="s">
        <v>34</v>
      </c>
      <c r="P168" s="2737" t="s">
        <v>34</v>
      </c>
      <c r="Q168" s="2737" t="s">
        <v>34</v>
      </c>
      <c r="R168" s="2737" t="s">
        <v>34</v>
      </c>
      <c r="S168" s="2737" t="s">
        <v>34</v>
      </c>
      <c r="T168" s="2737" t="s">
        <v>34</v>
      </c>
      <c r="U168" s="2737" t="s">
        <v>34</v>
      </c>
      <c r="V168" s="2737" t="s">
        <v>34</v>
      </c>
      <c r="W168" s="2737" t="s">
        <v>34</v>
      </c>
      <c r="X168" s="253">
        <v>100</v>
      </c>
      <c r="Y168" s="810">
        <v>100</v>
      </c>
      <c r="Z168" s="810">
        <v>100.2</v>
      </c>
      <c r="AA168" s="810">
        <v>100.8</v>
      </c>
      <c r="AB168" s="810">
        <v>106.3</v>
      </c>
      <c r="AC168" s="810">
        <v>110.2</v>
      </c>
      <c r="AD168" s="810">
        <v>111.1</v>
      </c>
      <c r="AE168" s="810">
        <v>115.2</v>
      </c>
      <c r="AF168" s="810">
        <v>119.1</v>
      </c>
      <c r="AG168" s="3134">
        <v>131.6</v>
      </c>
      <c r="AH168" s="2986">
        <v>138.6</v>
      </c>
    </row>
    <row r="169" spans="2:34" ht="18" customHeight="1">
      <c r="B169" s="662"/>
      <c r="C169" s="605" t="s">
        <v>827</v>
      </c>
      <c r="D169" s="2736" t="s">
        <v>34</v>
      </c>
      <c r="E169" s="2737" t="s">
        <v>34</v>
      </c>
      <c r="F169" s="2737" t="s">
        <v>34</v>
      </c>
      <c r="G169" s="2737" t="s">
        <v>34</v>
      </c>
      <c r="H169" s="2737" t="s">
        <v>34</v>
      </c>
      <c r="I169" s="2737" t="s">
        <v>34</v>
      </c>
      <c r="J169" s="2737" t="s">
        <v>34</v>
      </c>
      <c r="K169" s="2737" t="s">
        <v>34</v>
      </c>
      <c r="L169" s="2737" t="s">
        <v>34</v>
      </c>
      <c r="M169" s="2737" t="s">
        <v>34</v>
      </c>
      <c r="N169" s="2737" t="s">
        <v>34</v>
      </c>
      <c r="O169" s="2737" t="s">
        <v>34</v>
      </c>
      <c r="P169" s="2737" t="s">
        <v>34</v>
      </c>
      <c r="Q169" s="2737" t="s">
        <v>34</v>
      </c>
      <c r="R169" s="2737" t="s">
        <v>34</v>
      </c>
      <c r="S169" s="2737" t="s">
        <v>34</v>
      </c>
      <c r="T169" s="2737" t="s">
        <v>34</v>
      </c>
      <c r="U169" s="2737" t="s">
        <v>34</v>
      </c>
      <c r="V169" s="2737" t="s">
        <v>34</v>
      </c>
      <c r="W169" s="2737" t="s">
        <v>34</v>
      </c>
      <c r="X169" s="2737" t="s">
        <v>34</v>
      </c>
      <c r="Y169" s="2737" t="s">
        <v>34</v>
      </c>
      <c r="Z169" s="2737" t="s">
        <v>34</v>
      </c>
      <c r="AA169" s="2737" t="s">
        <v>34</v>
      </c>
      <c r="AB169" s="2737" t="s">
        <v>34</v>
      </c>
      <c r="AC169" s="2737" t="s">
        <v>34</v>
      </c>
      <c r="AD169" s="253">
        <v>100</v>
      </c>
      <c r="AE169" s="810">
        <v>103.7</v>
      </c>
      <c r="AF169" s="810">
        <v>107.2</v>
      </c>
      <c r="AG169" s="3134">
        <v>118.5</v>
      </c>
      <c r="AH169" s="2986">
        <v>124.8</v>
      </c>
    </row>
    <row r="170" spans="2:34" ht="18" customHeight="1">
      <c r="B170" s="664" t="s">
        <v>160</v>
      </c>
      <c r="C170" s="670" t="s">
        <v>33</v>
      </c>
      <c r="D170" s="2740" t="s">
        <v>34</v>
      </c>
      <c r="E170" s="2732">
        <v>111.4</v>
      </c>
      <c r="F170" s="2732">
        <v>104.8</v>
      </c>
      <c r="G170" s="2732">
        <v>105.6</v>
      </c>
      <c r="H170" s="2732">
        <v>91.2</v>
      </c>
      <c r="I170" s="2732">
        <v>135.6</v>
      </c>
      <c r="J170" s="2739">
        <v>105</v>
      </c>
      <c r="K170" s="2744">
        <v>100.1</v>
      </c>
      <c r="L170" s="2744">
        <v>101.6</v>
      </c>
      <c r="M170" s="2744">
        <v>101.6</v>
      </c>
      <c r="N170" s="2744">
        <v>102.3</v>
      </c>
      <c r="O170" s="2744">
        <v>101.6</v>
      </c>
      <c r="P170" s="2744">
        <v>101.3</v>
      </c>
      <c r="Q170" s="2744">
        <v>101.4</v>
      </c>
      <c r="R170" s="2744">
        <v>103.5</v>
      </c>
      <c r="S170" s="492">
        <v>99.8</v>
      </c>
      <c r="T170" s="2744">
        <v>99.7</v>
      </c>
      <c r="U170" s="2744">
        <v>98.2</v>
      </c>
      <c r="V170" s="306">
        <v>98.6</v>
      </c>
      <c r="W170" s="306">
        <v>100.9</v>
      </c>
      <c r="X170" s="334">
        <v>102.4</v>
      </c>
      <c r="Y170" s="2920">
        <v>100.5</v>
      </c>
      <c r="Z170" s="2920">
        <v>103.4</v>
      </c>
      <c r="AA170" s="2920">
        <v>104.6</v>
      </c>
      <c r="AB170" s="2920">
        <v>104.2</v>
      </c>
      <c r="AC170" s="2920">
        <v>104</v>
      </c>
      <c r="AD170" s="2920">
        <v>102.6</v>
      </c>
      <c r="AE170" s="2920">
        <v>95.1</v>
      </c>
      <c r="AF170" s="3105">
        <v>99.8</v>
      </c>
      <c r="AG170" s="3131">
        <v>104.2</v>
      </c>
      <c r="AH170" s="2058">
        <v>103.6</v>
      </c>
    </row>
    <row r="171" spans="2:34" ht="18" customHeight="1">
      <c r="B171" s="662"/>
      <c r="C171" s="670" t="s">
        <v>114</v>
      </c>
      <c r="D171" s="2734">
        <v>100</v>
      </c>
      <c r="E171" s="2732">
        <v>111.4</v>
      </c>
      <c r="F171" s="2732">
        <v>116.7</v>
      </c>
      <c r="G171" s="2732">
        <v>123.2</v>
      </c>
      <c r="H171" s="2732">
        <v>112.4</v>
      </c>
      <c r="I171" s="2732">
        <v>152.4</v>
      </c>
      <c r="J171" s="2732">
        <v>160</v>
      </c>
      <c r="K171" s="2732">
        <v>160.19999999999999</v>
      </c>
      <c r="L171" s="2732">
        <v>162.80000000000001</v>
      </c>
      <c r="M171" s="2732">
        <v>165.4</v>
      </c>
      <c r="N171" s="2732">
        <v>169.2</v>
      </c>
      <c r="O171" s="2732">
        <v>171.9</v>
      </c>
      <c r="P171" s="2732">
        <v>174.1</v>
      </c>
      <c r="Q171" s="2732">
        <v>176.5</v>
      </c>
      <c r="R171" s="2732">
        <v>182.7</v>
      </c>
      <c r="S171" s="2732">
        <v>182.3</v>
      </c>
      <c r="T171" s="2732">
        <v>181.8</v>
      </c>
      <c r="U171" s="2732">
        <v>178.5</v>
      </c>
      <c r="V171" s="2732">
        <v>176</v>
      </c>
      <c r="W171" s="2732">
        <v>177.6</v>
      </c>
      <c r="X171" s="2732">
        <v>181.9</v>
      </c>
      <c r="Y171" s="2732">
        <v>182.8</v>
      </c>
      <c r="Z171" s="2732">
        <v>189</v>
      </c>
      <c r="AA171" s="2732">
        <v>197.7</v>
      </c>
      <c r="AB171" s="2735">
        <v>206</v>
      </c>
      <c r="AC171" s="2735">
        <v>214.2</v>
      </c>
      <c r="AD171" s="2735">
        <v>219.8</v>
      </c>
      <c r="AE171" s="2735">
        <v>209</v>
      </c>
      <c r="AF171" s="2735">
        <v>208.6</v>
      </c>
      <c r="AG171" s="3135">
        <v>217.4</v>
      </c>
      <c r="AH171" s="3108">
        <v>225.2</v>
      </c>
    </row>
    <row r="172" spans="2:34" ht="18" customHeight="1">
      <c r="B172" s="662"/>
      <c r="C172" s="670" t="s">
        <v>829</v>
      </c>
      <c r="D172" s="2736" t="s">
        <v>34</v>
      </c>
      <c r="E172" s="2737" t="s">
        <v>34</v>
      </c>
      <c r="F172" s="2737" t="s">
        <v>34</v>
      </c>
      <c r="G172" s="2737" t="s">
        <v>34</v>
      </c>
      <c r="H172" s="2737" t="s">
        <v>34</v>
      </c>
      <c r="I172" s="253">
        <v>100</v>
      </c>
      <c r="J172" s="2733">
        <v>105</v>
      </c>
      <c r="K172" s="2733">
        <v>105.1</v>
      </c>
      <c r="L172" s="2733">
        <v>106.8</v>
      </c>
      <c r="M172" s="2733">
        <v>108.5</v>
      </c>
      <c r="N172" s="2733">
        <v>111</v>
      </c>
      <c r="O172" s="2733">
        <v>112.8</v>
      </c>
      <c r="P172" s="2733">
        <v>114.3</v>
      </c>
      <c r="Q172" s="2733">
        <v>115.9</v>
      </c>
      <c r="R172" s="2733">
        <v>120</v>
      </c>
      <c r="S172" s="2733">
        <v>119.8</v>
      </c>
      <c r="T172" s="2733">
        <v>119.4</v>
      </c>
      <c r="U172" s="2733">
        <v>117.3</v>
      </c>
      <c r="V172" s="2733">
        <v>115.7</v>
      </c>
      <c r="W172" s="2733">
        <v>116.7</v>
      </c>
      <c r="X172" s="2733">
        <v>119.5</v>
      </c>
      <c r="Y172" s="2733">
        <v>120.1</v>
      </c>
      <c r="Z172" s="2733">
        <v>124.2</v>
      </c>
      <c r="AA172" s="2733">
        <v>129.9</v>
      </c>
      <c r="AB172" s="2738">
        <v>135.4</v>
      </c>
      <c r="AC172" s="2738">
        <v>140.80000000000001</v>
      </c>
      <c r="AD172" s="2738">
        <v>144.5</v>
      </c>
      <c r="AE172" s="2738">
        <v>137.4</v>
      </c>
      <c r="AF172" s="2738">
        <v>137.1</v>
      </c>
      <c r="AG172" s="3133">
        <v>142.9</v>
      </c>
      <c r="AH172" s="3107">
        <v>148</v>
      </c>
    </row>
    <row r="173" spans="2:34" ht="18" customHeight="1">
      <c r="B173" s="662"/>
      <c r="C173" s="670" t="s">
        <v>755</v>
      </c>
      <c r="D173" s="2736" t="s">
        <v>34</v>
      </c>
      <c r="E173" s="2737" t="s">
        <v>34</v>
      </c>
      <c r="F173" s="2737" t="s">
        <v>34</v>
      </c>
      <c r="G173" s="2737" t="s">
        <v>34</v>
      </c>
      <c r="H173" s="2737" t="s">
        <v>34</v>
      </c>
      <c r="I173" s="2737" t="s">
        <v>34</v>
      </c>
      <c r="J173" s="2737" t="s">
        <v>34</v>
      </c>
      <c r="K173" s="2737" t="s">
        <v>34</v>
      </c>
      <c r="L173" s="2737" t="s">
        <v>34</v>
      </c>
      <c r="M173" s="2737" t="s">
        <v>34</v>
      </c>
      <c r="N173" s="253">
        <v>100</v>
      </c>
      <c r="O173" s="253">
        <v>101.6</v>
      </c>
      <c r="P173" s="253">
        <v>102.9</v>
      </c>
      <c r="Q173" s="253">
        <v>104.3</v>
      </c>
      <c r="R173" s="253">
        <v>108</v>
      </c>
      <c r="S173" s="253">
        <v>107.8</v>
      </c>
      <c r="T173" s="253">
        <v>107.5</v>
      </c>
      <c r="U173" s="253">
        <v>105.6</v>
      </c>
      <c r="V173" s="253">
        <v>104.1</v>
      </c>
      <c r="W173" s="253">
        <v>105</v>
      </c>
      <c r="X173" s="253">
        <v>107.5</v>
      </c>
      <c r="Y173" s="253">
        <v>108</v>
      </c>
      <c r="Z173" s="253">
        <v>111.7</v>
      </c>
      <c r="AA173" s="253">
        <v>116.8</v>
      </c>
      <c r="AB173" s="810">
        <v>121.7</v>
      </c>
      <c r="AC173" s="810">
        <v>126.6</v>
      </c>
      <c r="AD173" s="810">
        <v>129.9</v>
      </c>
      <c r="AE173" s="810">
        <v>123.5</v>
      </c>
      <c r="AF173" s="810">
        <v>123.3</v>
      </c>
      <c r="AG173" s="3134">
        <v>128.5</v>
      </c>
      <c r="AH173" s="2986">
        <v>133.1</v>
      </c>
    </row>
    <row r="174" spans="2:34" ht="18" customHeight="1">
      <c r="B174" s="662"/>
      <c r="C174" s="605" t="s">
        <v>825</v>
      </c>
      <c r="D174" s="2736" t="s">
        <v>34</v>
      </c>
      <c r="E174" s="2737" t="s">
        <v>34</v>
      </c>
      <c r="F174" s="2737" t="s">
        <v>34</v>
      </c>
      <c r="G174" s="2737" t="s">
        <v>34</v>
      </c>
      <c r="H174" s="2737" t="s">
        <v>34</v>
      </c>
      <c r="I174" s="2737" t="s">
        <v>34</v>
      </c>
      <c r="J174" s="2737" t="s">
        <v>34</v>
      </c>
      <c r="K174" s="2737" t="s">
        <v>34</v>
      </c>
      <c r="L174" s="2737" t="s">
        <v>34</v>
      </c>
      <c r="M174" s="2737" t="s">
        <v>34</v>
      </c>
      <c r="N174" s="2737" t="s">
        <v>34</v>
      </c>
      <c r="O174" s="2737" t="s">
        <v>34</v>
      </c>
      <c r="P174" s="2737" t="s">
        <v>34</v>
      </c>
      <c r="Q174" s="2737" t="s">
        <v>34</v>
      </c>
      <c r="R174" s="2737" t="s">
        <v>34</v>
      </c>
      <c r="S174" s="253">
        <v>100</v>
      </c>
      <c r="T174" s="253">
        <v>99.7</v>
      </c>
      <c r="U174" s="253">
        <v>97.9</v>
      </c>
      <c r="V174" s="253">
        <v>96.5</v>
      </c>
      <c r="W174" s="253">
        <v>97.4</v>
      </c>
      <c r="X174" s="253">
        <v>99.7</v>
      </c>
      <c r="Y174" s="253">
        <v>100.2</v>
      </c>
      <c r="Z174" s="253">
        <v>103.6</v>
      </c>
      <c r="AA174" s="253">
        <v>108.4</v>
      </c>
      <c r="AB174" s="810">
        <v>113</v>
      </c>
      <c r="AC174" s="810">
        <v>117.5</v>
      </c>
      <c r="AD174" s="810">
        <v>120.6</v>
      </c>
      <c r="AE174" s="810">
        <v>114.7</v>
      </c>
      <c r="AF174" s="810">
        <v>114.5</v>
      </c>
      <c r="AG174" s="3134">
        <v>119.3</v>
      </c>
      <c r="AH174" s="2986">
        <v>123.6</v>
      </c>
    </row>
    <row r="175" spans="2:34" ht="18" customHeight="1">
      <c r="B175" s="662"/>
      <c r="C175" s="605" t="s">
        <v>826</v>
      </c>
      <c r="D175" s="2736" t="s">
        <v>34</v>
      </c>
      <c r="E175" s="2737" t="s">
        <v>34</v>
      </c>
      <c r="F175" s="2737" t="s">
        <v>34</v>
      </c>
      <c r="G175" s="2737" t="s">
        <v>34</v>
      </c>
      <c r="H175" s="2737" t="s">
        <v>34</v>
      </c>
      <c r="I175" s="2737" t="s">
        <v>34</v>
      </c>
      <c r="J175" s="2737" t="s">
        <v>34</v>
      </c>
      <c r="K175" s="2737" t="s">
        <v>34</v>
      </c>
      <c r="L175" s="2737" t="s">
        <v>34</v>
      </c>
      <c r="M175" s="2737" t="s">
        <v>34</v>
      </c>
      <c r="N175" s="2737" t="s">
        <v>34</v>
      </c>
      <c r="O175" s="2737" t="s">
        <v>34</v>
      </c>
      <c r="P175" s="2737" t="s">
        <v>34</v>
      </c>
      <c r="Q175" s="2737" t="s">
        <v>34</v>
      </c>
      <c r="R175" s="2737" t="s">
        <v>34</v>
      </c>
      <c r="S175" s="2737" t="s">
        <v>34</v>
      </c>
      <c r="T175" s="2737" t="s">
        <v>34</v>
      </c>
      <c r="U175" s="2737" t="s">
        <v>34</v>
      </c>
      <c r="V175" s="2737" t="s">
        <v>34</v>
      </c>
      <c r="W175" s="2737" t="s">
        <v>34</v>
      </c>
      <c r="X175" s="253">
        <v>100</v>
      </c>
      <c r="Y175" s="810">
        <v>100.5</v>
      </c>
      <c r="Z175" s="810">
        <v>103.9</v>
      </c>
      <c r="AA175" s="810">
        <v>108.7</v>
      </c>
      <c r="AB175" s="810">
        <v>113.3</v>
      </c>
      <c r="AC175" s="810">
        <v>117.8</v>
      </c>
      <c r="AD175" s="810">
        <v>120.9</v>
      </c>
      <c r="AE175" s="810">
        <v>115</v>
      </c>
      <c r="AF175" s="810">
        <v>114.8</v>
      </c>
      <c r="AG175" s="3134">
        <v>119.6</v>
      </c>
      <c r="AH175" s="2986">
        <v>123.9</v>
      </c>
    </row>
    <row r="176" spans="2:34" ht="18" customHeight="1">
      <c r="B176" s="662"/>
      <c r="C176" s="605" t="s">
        <v>827</v>
      </c>
      <c r="D176" s="2736" t="s">
        <v>34</v>
      </c>
      <c r="E176" s="2737" t="s">
        <v>34</v>
      </c>
      <c r="F176" s="2737" t="s">
        <v>34</v>
      </c>
      <c r="G176" s="2737" t="s">
        <v>34</v>
      </c>
      <c r="H176" s="2737" t="s">
        <v>34</v>
      </c>
      <c r="I176" s="2737" t="s">
        <v>34</v>
      </c>
      <c r="J176" s="2737" t="s">
        <v>34</v>
      </c>
      <c r="K176" s="2737" t="s">
        <v>34</v>
      </c>
      <c r="L176" s="2737" t="s">
        <v>34</v>
      </c>
      <c r="M176" s="2737" t="s">
        <v>34</v>
      </c>
      <c r="N176" s="2737" t="s">
        <v>34</v>
      </c>
      <c r="O176" s="2737" t="s">
        <v>34</v>
      </c>
      <c r="P176" s="2737" t="s">
        <v>34</v>
      </c>
      <c r="Q176" s="2737" t="s">
        <v>34</v>
      </c>
      <c r="R176" s="2737" t="s">
        <v>34</v>
      </c>
      <c r="S176" s="2737" t="s">
        <v>34</v>
      </c>
      <c r="T176" s="2737" t="s">
        <v>34</v>
      </c>
      <c r="U176" s="2737" t="s">
        <v>34</v>
      </c>
      <c r="V176" s="2737" t="s">
        <v>34</v>
      </c>
      <c r="W176" s="2737" t="s">
        <v>34</v>
      </c>
      <c r="X176" s="2737" t="s">
        <v>34</v>
      </c>
      <c r="Y176" s="2737" t="s">
        <v>34</v>
      </c>
      <c r="Z176" s="2737" t="s">
        <v>34</v>
      </c>
      <c r="AA176" s="2737" t="s">
        <v>34</v>
      </c>
      <c r="AB176" s="2737" t="s">
        <v>34</v>
      </c>
      <c r="AC176" s="2737" t="s">
        <v>34</v>
      </c>
      <c r="AD176" s="253">
        <v>100</v>
      </c>
      <c r="AE176" s="810">
        <v>95.1</v>
      </c>
      <c r="AF176" s="810">
        <v>94.9</v>
      </c>
      <c r="AG176" s="3134">
        <v>98.9</v>
      </c>
      <c r="AH176" s="2986">
        <v>102.5</v>
      </c>
    </row>
    <row r="177" spans="2:34" ht="18" customHeight="1">
      <c r="B177" s="664" t="s">
        <v>229</v>
      </c>
      <c r="C177" s="670" t="s">
        <v>33</v>
      </c>
      <c r="D177" s="2740" t="s">
        <v>34</v>
      </c>
      <c r="E177" s="2732">
        <v>106.5</v>
      </c>
      <c r="F177" s="2732">
        <v>109.2</v>
      </c>
      <c r="G177" s="2732">
        <v>109.6</v>
      </c>
      <c r="H177" s="2732">
        <v>95.6</v>
      </c>
      <c r="I177" s="2732">
        <v>112.3</v>
      </c>
      <c r="J177" s="2739">
        <v>113.8</v>
      </c>
      <c r="K177" s="2744">
        <v>110</v>
      </c>
      <c r="L177" s="2744">
        <v>107.2</v>
      </c>
      <c r="M177" s="2744">
        <v>101.2</v>
      </c>
      <c r="N177" s="2744">
        <v>100.2</v>
      </c>
      <c r="O177" s="2744">
        <v>104.6</v>
      </c>
      <c r="P177" s="2744">
        <v>102.2</v>
      </c>
      <c r="Q177" s="2744">
        <v>100.7</v>
      </c>
      <c r="R177" s="2744">
        <v>105</v>
      </c>
      <c r="S177" s="492">
        <v>111.6</v>
      </c>
      <c r="T177" s="2744">
        <v>109.3</v>
      </c>
      <c r="U177" s="2744">
        <v>91.6</v>
      </c>
      <c r="V177" s="306">
        <v>113.6</v>
      </c>
      <c r="W177" s="306">
        <v>109.8</v>
      </c>
      <c r="X177" s="334">
        <v>95.3</v>
      </c>
      <c r="Y177" s="2920">
        <v>103</v>
      </c>
      <c r="Z177" s="2920">
        <v>105.8</v>
      </c>
      <c r="AA177" s="2920">
        <v>113</v>
      </c>
      <c r="AB177" s="2920">
        <v>98.3</v>
      </c>
      <c r="AC177" s="2920">
        <v>102.6</v>
      </c>
      <c r="AD177" s="2920">
        <v>123.1</v>
      </c>
      <c r="AE177" s="2920">
        <v>97.7</v>
      </c>
      <c r="AF177" s="3105">
        <v>102.5</v>
      </c>
      <c r="AG177" s="3131">
        <v>109.9</v>
      </c>
      <c r="AH177" s="2058">
        <v>104.1</v>
      </c>
    </row>
    <row r="178" spans="2:34" ht="18" customHeight="1">
      <c r="B178" s="662"/>
      <c r="C178" s="670" t="s">
        <v>114</v>
      </c>
      <c r="D178" s="2734">
        <v>100</v>
      </c>
      <c r="E178" s="2732">
        <v>106.5</v>
      </c>
      <c r="F178" s="2732">
        <v>116.3</v>
      </c>
      <c r="G178" s="2732">
        <v>127.5</v>
      </c>
      <c r="H178" s="2732">
        <v>121.9</v>
      </c>
      <c r="I178" s="2732">
        <v>136.9</v>
      </c>
      <c r="J178" s="2732">
        <v>155.80000000000001</v>
      </c>
      <c r="K178" s="2732">
        <v>171.4</v>
      </c>
      <c r="L178" s="2732">
        <v>183.7</v>
      </c>
      <c r="M178" s="2732">
        <v>185.9</v>
      </c>
      <c r="N178" s="2732">
        <v>186.3</v>
      </c>
      <c r="O178" s="2732">
        <v>194.9</v>
      </c>
      <c r="P178" s="2732">
        <v>199.2</v>
      </c>
      <c r="Q178" s="2732">
        <v>200.6</v>
      </c>
      <c r="R178" s="2732">
        <v>210.6</v>
      </c>
      <c r="S178" s="2732">
        <v>235</v>
      </c>
      <c r="T178" s="2732">
        <v>256.89999999999998</v>
      </c>
      <c r="U178" s="2732">
        <v>235.3</v>
      </c>
      <c r="V178" s="2732">
        <v>267.3</v>
      </c>
      <c r="W178" s="2732">
        <v>293.5</v>
      </c>
      <c r="X178" s="2732">
        <v>279.7</v>
      </c>
      <c r="Y178" s="2732">
        <v>288.10000000000002</v>
      </c>
      <c r="Z178" s="2732">
        <v>304.8</v>
      </c>
      <c r="AA178" s="2732">
        <v>344.4</v>
      </c>
      <c r="AB178" s="2735">
        <v>338.5</v>
      </c>
      <c r="AC178" s="2735">
        <v>347.3</v>
      </c>
      <c r="AD178" s="2735">
        <v>427.5</v>
      </c>
      <c r="AE178" s="2735">
        <v>417.7</v>
      </c>
      <c r="AF178" s="2735">
        <v>428.1</v>
      </c>
      <c r="AG178" s="3135">
        <v>470.5</v>
      </c>
      <c r="AH178" s="3108">
        <v>489.8</v>
      </c>
    </row>
    <row r="179" spans="2:34" ht="18" customHeight="1">
      <c r="B179" s="662"/>
      <c r="C179" s="670" t="s">
        <v>829</v>
      </c>
      <c r="D179" s="2736" t="s">
        <v>34</v>
      </c>
      <c r="E179" s="2737" t="s">
        <v>34</v>
      </c>
      <c r="F179" s="2737" t="s">
        <v>34</v>
      </c>
      <c r="G179" s="2737" t="s">
        <v>34</v>
      </c>
      <c r="H179" s="2737" t="s">
        <v>34</v>
      </c>
      <c r="I179" s="253">
        <v>100</v>
      </c>
      <c r="J179" s="2733">
        <v>113.8</v>
      </c>
      <c r="K179" s="2733">
        <v>125.2</v>
      </c>
      <c r="L179" s="2733">
        <v>134.19999999999999</v>
      </c>
      <c r="M179" s="2733">
        <v>135.80000000000001</v>
      </c>
      <c r="N179" s="2733">
        <v>136.1</v>
      </c>
      <c r="O179" s="2733">
        <v>142.4</v>
      </c>
      <c r="P179" s="2733">
        <v>145.5</v>
      </c>
      <c r="Q179" s="2733">
        <v>146.5</v>
      </c>
      <c r="R179" s="2733">
        <v>153.80000000000001</v>
      </c>
      <c r="S179" s="2733">
        <v>171.6</v>
      </c>
      <c r="T179" s="2733">
        <v>187.6</v>
      </c>
      <c r="U179" s="2733">
        <v>171.8</v>
      </c>
      <c r="V179" s="2733">
        <v>195.2</v>
      </c>
      <c r="W179" s="2733">
        <v>214.3</v>
      </c>
      <c r="X179" s="2733">
        <v>204.2</v>
      </c>
      <c r="Y179" s="2733">
        <v>210.3</v>
      </c>
      <c r="Z179" s="2733">
        <v>222.5</v>
      </c>
      <c r="AA179" s="2733">
        <v>251.4</v>
      </c>
      <c r="AB179" s="2738">
        <v>247.1</v>
      </c>
      <c r="AC179" s="2738">
        <v>253.5</v>
      </c>
      <c r="AD179" s="2738">
        <v>312.10000000000002</v>
      </c>
      <c r="AE179" s="2738">
        <v>304.89999999999998</v>
      </c>
      <c r="AF179" s="2738">
        <v>312.5</v>
      </c>
      <c r="AG179" s="3133">
        <v>343.4</v>
      </c>
      <c r="AH179" s="3107">
        <v>357.5</v>
      </c>
    </row>
    <row r="180" spans="2:34" ht="18" customHeight="1">
      <c r="B180" s="662"/>
      <c r="C180" s="670" t="s">
        <v>755</v>
      </c>
      <c r="D180" s="2736" t="s">
        <v>34</v>
      </c>
      <c r="E180" s="2737" t="s">
        <v>34</v>
      </c>
      <c r="F180" s="2737" t="s">
        <v>34</v>
      </c>
      <c r="G180" s="2737" t="s">
        <v>34</v>
      </c>
      <c r="H180" s="2737" t="s">
        <v>34</v>
      </c>
      <c r="I180" s="2737" t="s">
        <v>34</v>
      </c>
      <c r="J180" s="2737" t="s">
        <v>34</v>
      </c>
      <c r="K180" s="2737" t="s">
        <v>34</v>
      </c>
      <c r="L180" s="2737" t="s">
        <v>34</v>
      </c>
      <c r="M180" s="2737" t="s">
        <v>34</v>
      </c>
      <c r="N180" s="253">
        <v>100</v>
      </c>
      <c r="O180" s="253">
        <v>104.6</v>
      </c>
      <c r="P180" s="253">
        <v>106.9</v>
      </c>
      <c r="Q180" s="253">
        <v>107.6</v>
      </c>
      <c r="R180" s="253">
        <v>113</v>
      </c>
      <c r="S180" s="253">
        <v>126.1</v>
      </c>
      <c r="T180" s="253">
        <v>137.80000000000001</v>
      </c>
      <c r="U180" s="253">
        <v>126.2</v>
      </c>
      <c r="V180" s="253">
        <v>143.4</v>
      </c>
      <c r="W180" s="253">
        <v>157.5</v>
      </c>
      <c r="X180" s="253">
        <v>150.1</v>
      </c>
      <c r="Y180" s="253">
        <v>154.6</v>
      </c>
      <c r="Z180" s="253">
        <v>163.6</v>
      </c>
      <c r="AA180" s="253">
        <v>184.9</v>
      </c>
      <c r="AB180" s="810">
        <v>181.8</v>
      </c>
      <c r="AC180" s="810">
        <v>186.5</v>
      </c>
      <c r="AD180" s="810">
        <v>229.6</v>
      </c>
      <c r="AE180" s="810">
        <v>224.3</v>
      </c>
      <c r="AF180" s="810">
        <v>229.9</v>
      </c>
      <c r="AG180" s="3134">
        <v>252.7</v>
      </c>
      <c r="AH180" s="2986">
        <v>263.10000000000002</v>
      </c>
    </row>
    <row r="181" spans="2:34" ht="18" customHeight="1">
      <c r="B181" s="662"/>
      <c r="C181" s="605" t="s">
        <v>825</v>
      </c>
      <c r="D181" s="2736" t="s">
        <v>34</v>
      </c>
      <c r="E181" s="2737" t="s">
        <v>34</v>
      </c>
      <c r="F181" s="2737" t="s">
        <v>34</v>
      </c>
      <c r="G181" s="2737" t="s">
        <v>34</v>
      </c>
      <c r="H181" s="2737" t="s">
        <v>34</v>
      </c>
      <c r="I181" s="2737" t="s">
        <v>34</v>
      </c>
      <c r="J181" s="2737" t="s">
        <v>34</v>
      </c>
      <c r="K181" s="2737" t="s">
        <v>34</v>
      </c>
      <c r="L181" s="2737" t="s">
        <v>34</v>
      </c>
      <c r="M181" s="2737" t="s">
        <v>34</v>
      </c>
      <c r="N181" s="2737" t="s">
        <v>34</v>
      </c>
      <c r="O181" s="2737" t="s">
        <v>34</v>
      </c>
      <c r="P181" s="2737" t="s">
        <v>34</v>
      </c>
      <c r="Q181" s="2737" t="s">
        <v>34</v>
      </c>
      <c r="R181" s="2737" t="s">
        <v>34</v>
      </c>
      <c r="S181" s="253">
        <v>100</v>
      </c>
      <c r="T181" s="253">
        <v>109.3</v>
      </c>
      <c r="U181" s="253">
        <v>100.1</v>
      </c>
      <c r="V181" s="253">
        <v>113.7</v>
      </c>
      <c r="W181" s="253">
        <v>124.8</v>
      </c>
      <c r="X181" s="253">
        <v>118.9</v>
      </c>
      <c r="Y181" s="253">
        <v>122.5</v>
      </c>
      <c r="Z181" s="253">
        <v>129.6</v>
      </c>
      <c r="AA181" s="253">
        <v>146.4</v>
      </c>
      <c r="AB181" s="810">
        <v>143.9</v>
      </c>
      <c r="AC181" s="810">
        <v>147.6</v>
      </c>
      <c r="AD181" s="810">
        <v>181.7</v>
      </c>
      <c r="AE181" s="810">
        <v>177.5</v>
      </c>
      <c r="AF181" s="810">
        <v>181.9</v>
      </c>
      <c r="AG181" s="3134">
        <v>199.9</v>
      </c>
      <c r="AH181" s="2986">
        <v>208.1</v>
      </c>
    </row>
    <row r="182" spans="2:34" ht="18" customHeight="1">
      <c r="B182" s="662"/>
      <c r="C182" s="605" t="s">
        <v>826</v>
      </c>
      <c r="D182" s="2736" t="s">
        <v>34</v>
      </c>
      <c r="E182" s="2737" t="s">
        <v>34</v>
      </c>
      <c r="F182" s="2737" t="s">
        <v>34</v>
      </c>
      <c r="G182" s="2737" t="s">
        <v>34</v>
      </c>
      <c r="H182" s="2737" t="s">
        <v>34</v>
      </c>
      <c r="I182" s="2737" t="s">
        <v>34</v>
      </c>
      <c r="J182" s="2737" t="s">
        <v>34</v>
      </c>
      <c r="K182" s="2737" t="s">
        <v>34</v>
      </c>
      <c r="L182" s="2737" t="s">
        <v>34</v>
      </c>
      <c r="M182" s="2737" t="s">
        <v>34</v>
      </c>
      <c r="N182" s="2737" t="s">
        <v>34</v>
      </c>
      <c r="O182" s="2737" t="s">
        <v>34</v>
      </c>
      <c r="P182" s="2737" t="s">
        <v>34</v>
      </c>
      <c r="Q182" s="2737" t="s">
        <v>34</v>
      </c>
      <c r="R182" s="2737" t="s">
        <v>34</v>
      </c>
      <c r="S182" s="2737" t="s">
        <v>34</v>
      </c>
      <c r="T182" s="2737" t="s">
        <v>34</v>
      </c>
      <c r="U182" s="2737" t="s">
        <v>34</v>
      </c>
      <c r="V182" s="2737" t="s">
        <v>34</v>
      </c>
      <c r="W182" s="2737" t="s">
        <v>34</v>
      </c>
      <c r="X182" s="253">
        <v>100</v>
      </c>
      <c r="Y182" s="810">
        <v>103</v>
      </c>
      <c r="Z182" s="810">
        <v>109</v>
      </c>
      <c r="AA182" s="810">
        <v>123.2</v>
      </c>
      <c r="AB182" s="810">
        <v>121.1</v>
      </c>
      <c r="AC182" s="810">
        <v>124.2</v>
      </c>
      <c r="AD182" s="810">
        <v>152.9</v>
      </c>
      <c r="AE182" s="810">
        <v>149.4</v>
      </c>
      <c r="AF182" s="810">
        <v>153.1</v>
      </c>
      <c r="AG182" s="3134">
        <v>168.3</v>
      </c>
      <c r="AH182" s="2986">
        <v>175.2</v>
      </c>
    </row>
    <row r="183" spans="2:34" ht="18" customHeight="1">
      <c r="B183" s="662"/>
      <c r="C183" s="605" t="s">
        <v>827</v>
      </c>
      <c r="D183" s="2736" t="s">
        <v>34</v>
      </c>
      <c r="E183" s="2737" t="s">
        <v>34</v>
      </c>
      <c r="F183" s="2737" t="s">
        <v>34</v>
      </c>
      <c r="G183" s="2737" t="s">
        <v>34</v>
      </c>
      <c r="H183" s="2737" t="s">
        <v>34</v>
      </c>
      <c r="I183" s="2737" t="s">
        <v>34</v>
      </c>
      <c r="J183" s="2737" t="s">
        <v>34</v>
      </c>
      <c r="K183" s="2737" t="s">
        <v>34</v>
      </c>
      <c r="L183" s="2737" t="s">
        <v>34</v>
      </c>
      <c r="M183" s="2737" t="s">
        <v>34</v>
      </c>
      <c r="N183" s="2737" t="s">
        <v>34</v>
      </c>
      <c r="O183" s="2737" t="s">
        <v>34</v>
      </c>
      <c r="P183" s="2737" t="s">
        <v>34</v>
      </c>
      <c r="Q183" s="2737" t="s">
        <v>34</v>
      </c>
      <c r="R183" s="2737" t="s">
        <v>34</v>
      </c>
      <c r="S183" s="2737" t="s">
        <v>34</v>
      </c>
      <c r="T183" s="2737" t="s">
        <v>34</v>
      </c>
      <c r="U183" s="2737" t="s">
        <v>34</v>
      </c>
      <c r="V183" s="2737" t="s">
        <v>34</v>
      </c>
      <c r="W183" s="2737" t="s">
        <v>34</v>
      </c>
      <c r="X183" s="2737" t="s">
        <v>34</v>
      </c>
      <c r="Y183" s="2737" t="s">
        <v>34</v>
      </c>
      <c r="Z183" s="2737" t="s">
        <v>34</v>
      </c>
      <c r="AA183" s="2737" t="s">
        <v>34</v>
      </c>
      <c r="AB183" s="2737" t="s">
        <v>34</v>
      </c>
      <c r="AC183" s="2737" t="s">
        <v>34</v>
      </c>
      <c r="AD183" s="253">
        <v>100</v>
      </c>
      <c r="AE183" s="810">
        <v>97.7</v>
      </c>
      <c r="AF183" s="810">
        <v>100.1</v>
      </c>
      <c r="AG183" s="3134">
        <v>110</v>
      </c>
      <c r="AH183" s="2986">
        <v>114.5</v>
      </c>
    </row>
    <row r="184" spans="2:34" ht="30" customHeight="1">
      <c r="B184" s="664" t="s">
        <v>289</v>
      </c>
      <c r="C184" s="670" t="s">
        <v>33</v>
      </c>
      <c r="D184" s="2740" t="s">
        <v>34</v>
      </c>
      <c r="E184" s="2732">
        <v>133.6</v>
      </c>
      <c r="F184" s="2732">
        <v>98.6</v>
      </c>
      <c r="G184" s="2732">
        <v>112.1</v>
      </c>
      <c r="H184" s="2732">
        <v>106.4</v>
      </c>
      <c r="I184" s="2732">
        <v>129.5</v>
      </c>
      <c r="J184" s="2739">
        <v>95.9</v>
      </c>
      <c r="K184" s="2744">
        <v>104.1</v>
      </c>
      <c r="L184" s="2744">
        <v>103.3</v>
      </c>
      <c r="M184" s="2744">
        <v>107.5</v>
      </c>
      <c r="N184" s="2744">
        <v>99.4</v>
      </c>
      <c r="O184" s="2744">
        <v>102.7</v>
      </c>
      <c r="P184" s="2744">
        <v>105.8</v>
      </c>
      <c r="Q184" s="2744">
        <v>113</v>
      </c>
      <c r="R184" s="2744">
        <v>102.6</v>
      </c>
      <c r="S184" s="492">
        <v>94.8</v>
      </c>
      <c r="T184" s="2744">
        <v>101.4</v>
      </c>
      <c r="U184" s="2744">
        <v>94.3</v>
      </c>
      <c r="V184" s="306">
        <v>88.8</v>
      </c>
      <c r="W184" s="306">
        <v>100.1</v>
      </c>
      <c r="X184" s="334">
        <v>106.7</v>
      </c>
      <c r="Y184" s="2920">
        <v>107.8</v>
      </c>
      <c r="Z184" s="2920">
        <v>95.9</v>
      </c>
      <c r="AA184" s="2920">
        <v>111.4</v>
      </c>
      <c r="AB184" s="2920">
        <v>99.9</v>
      </c>
      <c r="AC184" s="2920">
        <v>101.6</v>
      </c>
      <c r="AD184" s="2920">
        <v>102.6</v>
      </c>
      <c r="AE184" s="2920">
        <v>104.1</v>
      </c>
      <c r="AF184" s="3105">
        <v>114.6</v>
      </c>
      <c r="AG184" s="3131">
        <v>106.6</v>
      </c>
      <c r="AH184" s="2058">
        <v>104.8</v>
      </c>
    </row>
    <row r="185" spans="2:34" ht="18" customHeight="1">
      <c r="B185" s="662"/>
      <c r="C185" s="670" t="s">
        <v>114</v>
      </c>
      <c r="D185" s="2734">
        <v>100</v>
      </c>
      <c r="E185" s="2732">
        <v>133.6</v>
      </c>
      <c r="F185" s="2732">
        <v>131.69999999999999</v>
      </c>
      <c r="G185" s="2732">
        <v>147.6</v>
      </c>
      <c r="H185" s="2732">
        <v>157</v>
      </c>
      <c r="I185" s="2732">
        <v>203.3</v>
      </c>
      <c r="J185" s="2732">
        <v>195</v>
      </c>
      <c r="K185" s="2732">
        <v>203</v>
      </c>
      <c r="L185" s="2732">
        <v>209.7</v>
      </c>
      <c r="M185" s="2732">
        <v>225.4</v>
      </c>
      <c r="N185" s="2732">
        <v>224</v>
      </c>
      <c r="O185" s="2732">
        <v>230</v>
      </c>
      <c r="P185" s="2732">
        <v>243.3</v>
      </c>
      <c r="Q185" s="2732">
        <v>274.89999999999998</v>
      </c>
      <c r="R185" s="2732">
        <v>282</v>
      </c>
      <c r="S185" s="2732">
        <v>267.3</v>
      </c>
      <c r="T185" s="2732">
        <v>271</v>
      </c>
      <c r="U185" s="2732">
        <v>255.6</v>
      </c>
      <c r="V185" s="2732">
        <v>227</v>
      </c>
      <c r="W185" s="2732">
        <v>227.2</v>
      </c>
      <c r="X185" s="2732">
        <v>242.4</v>
      </c>
      <c r="Y185" s="2732">
        <v>261.3</v>
      </c>
      <c r="Z185" s="2732">
        <v>250.6</v>
      </c>
      <c r="AA185" s="2732">
        <v>279.2</v>
      </c>
      <c r="AB185" s="2735">
        <v>278.89999999999998</v>
      </c>
      <c r="AC185" s="2735">
        <v>283.39999999999998</v>
      </c>
      <c r="AD185" s="2735">
        <v>290.8</v>
      </c>
      <c r="AE185" s="2735">
        <v>302.7</v>
      </c>
      <c r="AF185" s="2735">
        <v>346.9</v>
      </c>
      <c r="AG185" s="3135">
        <v>369.8</v>
      </c>
      <c r="AH185" s="3108">
        <v>387.6</v>
      </c>
    </row>
    <row r="186" spans="2:34" ht="18" customHeight="1">
      <c r="B186" s="662"/>
      <c r="C186" s="670" t="s">
        <v>829</v>
      </c>
      <c r="D186" s="2736" t="s">
        <v>34</v>
      </c>
      <c r="E186" s="2737" t="s">
        <v>34</v>
      </c>
      <c r="F186" s="2737" t="s">
        <v>34</v>
      </c>
      <c r="G186" s="2737" t="s">
        <v>34</v>
      </c>
      <c r="H186" s="2737" t="s">
        <v>34</v>
      </c>
      <c r="I186" s="253">
        <v>100</v>
      </c>
      <c r="J186" s="2733">
        <v>95.9</v>
      </c>
      <c r="K186" s="2733">
        <v>99.8</v>
      </c>
      <c r="L186" s="2733">
        <v>103.1</v>
      </c>
      <c r="M186" s="2733">
        <v>110.8</v>
      </c>
      <c r="N186" s="2733">
        <v>110.1</v>
      </c>
      <c r="O186" s="2733">
        <v>113.1</v>
      </c>
      <c r="P186" s="2733">
        <v>119.7</v>
      </c>
      <c r="Q186" s="2733">
        <v>135.30000000000001</v>
      </c>
      <c r="R186" s="2733">
        <v>138.80000000000001</v>
      </c>
      <c r="S186" s="2733">
        <v>131.6</v>
      </c>
      <c r="T186" s="2733">
        <v>133.4</v>
      </c>
      <c r="U186" s="2733">
        <v>125.8</v>
      </c>
      <c r="V186" s="2733">
        <v>111.7</v>
      </c>
      <c r="W186" s="2733">
        <v>111.8</v>
      </c>
      <c r="X186" s="2733">
        <v>119.3</v>
      </c>
      <c r="Y186" s="2733">
        <v>128.6</v>
      </c>
      <c r="Z186" s="2733">
        <v>123.3</v>
      </c>
      <c r="AA186" s="2733">
        <v>137.4</v>
      </c>
      <c r="AB186" s="2738">
        <v>137.30000000000001</v>
      </c>
      <c r="AC186" s="2738">
        <v>139.5</v>
      </c>
      <c r="AD186" s="2738">
        <v>143.1</v>
      </c>
      <c r="AE186" s="2738">
        <v>149</v>
      </c>
      <c r="AF186" s="2738">
        <v>170.8</v>
      </c>
      <c r="AG186" s="3133">
        <v>182.1</v>
      </c>
      <c r="AH186" s="3107">
        <v>190.8</v>
      </c>
    </row>
    <row r="187" spans="2:34" ht="18" customHeight="1">
      <c r="B187" s="662"/>
      <c r="C187" s="670" t="s">
        <v>755</v>
      </c>
      <c r="D187" s="2736" t="s">
        <v>34</v>
      </c>
      <c r="E187" s="2737" t="s">
        <v>34</v>
      </c>
      <c r="F187" s="2737" t="s">
        <v>34</v>
      </c>
      <c r="G187" s="2737" t="s">
        <v>34</v>
      </c>
      <c r="H187" s="2737" t="s">
        <v>34</v>
      </c>
      <c r="I187" s="2737" t="s">
        <v>34</v>
      </c>
      <c r="J187" s="2737" t="s">
        <v>34</v>
      </c>
      <c r="K187" s="2737" t="s">
        <v>34</v>
      </c>
      <c r="L187" s="2737" t="s">
        <v>34</v>
      </c>
      <c r="M187" s="2737" t="s">
        <v>34</v>
      </c>
      <c r="N187" s="253">
        <v>100</v>
      </c>
      <c r="O187" s="253">
        <v>102.7</v>
      </c>
      <c r="P187" s="253">
        <v>108.7</v>
      </c>
      <c r="Q187" s="253">
        <v>122.8</v>
      </c>
      <c r="R187" s="253">
        <v>126</v>
      </c>
      <c r="S187" s="253">
        <v>119.4</v>
      </c>
      <c r="T187" s="253">
        <v>121.1</v>
      </c>
      <c r="U187" s="253">
        <v>114.2</v>
      </c>
      <c r="V187" s="253">
        <v>101.4</v>
      </c>
      <c r="W187" s="253">
        <v>101.5</v>
      </c>
      <c r="X187" s="253">
        <v>108.3</v>
      </c>
      <c r="Y187" s="253">
        <v>116.7</v>
      </c>
      <c r="Z187" s="253">
        <v>111.9</v>
      </c>
      <c r="AA187" s="253">
        <v>124.7</v>
      </c>
      <c r="AB187" s="810">
        <v>124.6</v>
      </c>
      <c r="AC187" s="810">
        <v>126.6</v>
      </c>
      <c r="AD187" s="810">
        <v>129.9</v>
      </c>
      <c r="AE187" s="810">
        <v>135.19999999999999</v>
      </c>
      <c r="AF187" s="810">
        <v>154.9</v>
      </c>
      <c r="AG187" s="3134">
        <v>165.1</v>
      </c>
      <c r="AH187" s="2986">
        <v>173</v>
      </c>
    </row>
    <row r="188" spans="2:34" ht="18" customHeight="1">
      <c r="B188" s="662"/>
      <c r="C188" s="605" t="s">
        <v>825</v>
      </c>
      <c r="D188" s="2736" t="s">
        <v>34</v>
      </c>
      <c r="E188" s="2737" t="s">
        <v>34</v>
      </c>
      <c r="F188" s="2737" t="s">
        <v>34</v>
      </c>
      <c r="G188" s="2737" t="s">
        <v>34</v>
      </c>
      <c r="H188" s="2737" t="s">
        <v>34</v>
      </c>
      <c r="I188" s="2737" t="s">
        <v>34</v>
      </c>
      <c r="J188" s="2737" t="s">
        <v>34</v>
      </c>
      <c r="K188" s="2737" t="s">
        <v>34</v>
      </c>
      <c r="L188" s="2737" t="s">
        <v>34</v>
      </c>
      <c r="M188" s="2737" t="s">
        <v>34</v>
      </c>
      <c r="N188" s="2737" t="s">
        <v>34</v>
      </c>
      <c r="O188" s="2737" t="s">
        <v>34</v>
      </c>
      <c r="P188" s="2737" t="s">
        <v>34</v>
      </c>
      <c r="Q188" s="2737" t="s">
        <v>34</v>
      </c>
      <c r="R188" s="2737" t="s">
        <v>34</v>
      </c>
      <c r="S188" s="253">
        <v>100</v>
      </c>
      <c r="T188" s="253">
        <v>101.4</v>
      </c>
      <c r="U188" s="253">
        <v>95.6</v>
      </c>
      <c r="V188" s="253">
        <v>84.9</v>
      </c>
      <c r="W188" s="253">
        <v>85</v>
      </c>
      <c r="X188" s="253">
        <v>90.7</v>
      </c>
      <c r="Y188" s="253">
        <v>97.8</v>
      </c>
      <c r="Z188" s="253">
        <v>93.8</v>
      </c>
      <c r="AA188" s="253">
        <v>104.5</v>
      </c>
      <c r="AB188" s="810">
        <v>104.4</v>
      </c>
      <c r="AC188" s="810">
        <v>106.1</v>
      </c>
      <c r="AD188" s="810">
        <v>108.9</v>
      </c>
      <c r="AE188" s="810">
        <v>113.4</v>
      </c>
      <c r="AF188" s="810">
        <v>130</v>
      </c>
      <c r="AG188" s="3134">
        <v>138.6</v>
      </c>
      <c r="AH188" s="2986">
        <v>145.30000000000001</v>
      </c>
    </row>
    <row r="189" spans="2:34" ht="18" customHeight="1">
      <c r="B189" s="662"/>
      <c r="C189" s="605" t="s">
        <v>826</v>
      </c>
      <c r="D189" s="2736" t="s">
        <v>34</v>
      </c>
      <c r="E189" s="2737" t="s">
        <v>34</v>
      </c>
      <c r="F189" s="2737" t="s">
        <v>34</v>
      </c>
      <c r="G189" s="2737" t="s">
        <v>34</v>
      </c>
      <c r="H189" s="2737" t="s">
        <v>34</v>
      </c>
      <c r="I189" s="2737" t="s">
        <v>34</v>
      </c>
      <c r="J189" s="2737" t="s">
        <v>34</v>
      </c>
      <c r="K189" s="2737" t="s">
        <v>34</v>
      </c>
      <c r="L189" s="2737" t="s">
        <v>34</v>
      </c>
      <c r="M189" s="2737" t="s">
        <v>34</v>
      </c>
      <c r="N189" s="2737" t="s">
        <v>34</v>
      </c>
      <c r="O189" s="2737" t="s">
        <v>34</v>
      </c>
      <c r="P189" s="2737" t="s">
        <v>34</v>
      </c>
      <c r="Q189" s="2737" t="s">
        <v>34</v>
      </c>
      <c r="R189" s="2737" t="s">
        <v>34</v>
      </c>
      <c r="S189" s="2737" t="s">
        <v>34</v>
      </c>
      <c r="T189" s="2737" t="s">
        <v>34</v>
      </c>
      <c r="U189" s="2737" t="s">
        <v>34</v>
      </c>
      <c r="V189" s="2737" t="s">
        <v>34</v>
      </c>
      <c r="W189" s="2737" t="s">
        <v>34</v>
      </c>
      <c r="X189" s="253">
        <v>100</v>
      </c>
      <c r="Y189" s="810">
        <v>107.8</v>
      </c>
      <c r="Z189" s="810">
        <v>103.4</v>
      </c>
      <c r="AA189" s="810">
        <v>115.2</v>
      </c>
      <c r="AB189" s="810">
        <v>115.1</v>
      </c>
      <c r="AC189" s="810">
        <v>116.9</v>
      </c>
      <c r="AD189" s="810">
        <v>119.9</v>
      </c>
      <c r="AE189" s="810">
        <v>124.8</v>
      </c>
      <c r="AF189" s="810">
        <v>143</v>
      </c>
      <c r="AG189" s="3134">
        <v>152.4</v>
      </c>
      <c r="AH189" s="2986">
        <v>159.69999999999999</v>
      </c>
    </row>
    <row r="190" spans="2:34" ht="18" customHeight="1">
      <c r="B190" s="662"/>
      <c r="C190" s="605" t="s">
        <v>827</v>
      </c>
      <c r="D190" s="2736" t="s">
        <v>34</v>
      </c>
      <c r="E190" s="2737" t="s">
        <v>34</v>
      </c>
      <c r="F190" s="2737" t="s">
        <v>34</v>
      </c>
      <c r="G190" s="2737" t="s">
        <v>34</v>
      </c>
      <c r="H190" s="2737" t="s">
        <v>34</v>
      </c>
      <c r="I190" s="2737" t="s">
        <v>34</v>
      </c>
      <c r="J190" s="2737" t="s">
        <v>34</v>
      </c>
      <c r="K190" s="2737" t="s">
        <v>34</v>
      </c>
      <c r="L190" s="2737" t="s">
        <v>34</v>
      </c>
      <c r="M190" s="2737" t="s">
        <v>34</v>
      </c>
      <c r="N190" s="2737" t="s">
        <v>34</v>
      </c>
      <c r="O190" s="2737" t="s">
        <v>34</v>
      </c>
      <c r="P190" s="2737" t="s">
        <v>34</v>
      </c>
      <c r="Q190" s="2737" t="s">
        <v>34</v>
      </c>
      <c r="R190" s="2737" t="s">
        <v>34</v>
      </c>
      <c r="S190" s="2737" t="s">
        <v>34</v>
      </c>
      <c r="T190" s="2737" t="s">
        <v>34</v>
      </c>
      <c r="U190" s="2737" t="s">
        <v>34</v>
      </c>
      <c r="V190" s="2737" t="s">
        <v>34</v>
      </c>
      <c r="W190" s="2737" t="s">
        <v>34</v>
      </c>
      <c r="X190" s="2737" t="s">
        <v>34</v>
      </c>
      <c r="Y190" s="2737" t="s">
        <v>34</v>
      </c>
      <c r="Z190" s="2737" t="s">
        <v>34</v>
      </c>
      <c r="AA190" s="2737" t="s">
        <v>34</v>
      </c>
      <c r="AB190" s="2737" t="s">
        <v>34</v>
      </c>
      <c r="AC190" s="2737" t="s">
        <v>34</v>
      </c>
      <c r="AD190" s="253">
        <v>100</v>
      </c>
      <c r="AE190" s="810">
        <v>104.1</v>
      </c>
      <c r="AF190" s="810">
        <v>119.3</v>
      </c>
      <c r="AG190" s="3134">
        <v>127.2</v>
      </c>
      <c r="AH190" s="2986">
        <v>133.30000000000001</v>
      </c>
    </row>
    <row r="191" spans="2:34" ht="18" customHeight="1">
      <c r="B191" s="664" t="s">
        <v>230</v>
      </c>
      <c r="C191" s="670" t="s">
        <v>33</v>
      </c>
      <c r="D191" s="2697" t="s">
        <v>34</v>
      </c>
      <c r="E191" s="2732">
        <v>104.5</v>
      </c>
      <c r="F191" s="2732">
        <v>91.6</v>
      </c>
      <c r="G191" s="2732">
        <v>111.7</v>
      </c>
      <c r="H191" s="2732">
        <v>111.1</v>
      </c>
      <c r="I191" s="2732">
        <v>55.5</v>
      </c>
      <c r="J191" s="2739">
        <v>101.9</v>
      </c>
      <c r="K191" s="2744">
        <v>110.9</v>
      </c>
      <c r="L191" s="2744">
        <v>97.4</v>
      </c>
      <c r="M191" s="2744">
        <v>88.5</v>
      </c>
      <c r="N191" s="2744">
        <v>104</v>
      </c>
      <c r="O191" s="2744">
        <v>106.6</v>
      </c>
      <c r="P191" s="2744">
        <v>108.2</v>
      </c>
      <c r="Q191" s="2744">
        <v>103.6</v>
      </c>
      <c r="R191" s="2744">
        <v>100.3</v>
      </c>
      <c r="S191" s="492">
        <v>83.9</v>
      </c>
      <c r="T191" s="2744">
        <v>103.4</v>
      </c>
      <c r="U191" s="2744">
        <v>127.5</v>
      </c>
      <c r="V191" s="306">
        <v>108.1</v>
      </c>
      <c r="W191" s="306">
        <v>104.7</v>
      </c>
      <c r="X191" s="334">
        <v>101</v>
      </c>
      <c r="Y191" s="2920">
        <v>93.6</v>
      </c>
      <c r="Z191" s="2920">
        <v>110.6</v>
      </c>
      <c r="AA191" s="2920">
        <v>103.8</v>
      </c>
      <c r="AB191" s="2920">
        <v>96.6</v>
      </c>
      <c r="AC191" s="2920">
        <v>99.2</v>
      </c>
      <c r="AD191" s="2920">
        <v>89.3</v>
      </c>
      <c r="AE191" s="2920">
        <v>109.6</v>
      </c>
      <c r="AF191" s="3105">
        <v>106.9</v>
      </c>
      <c r="AG191" s="3131">
        <v>96.2</v>
      </c>
      <c r="AH191" s="2058">
        <v>103.8</v>
      </c>
    </row>
    <row r="192" spans="2:34" ht="18" customHeight="1">
      <c r="B192" s="662"/>
      <c r="C192" s="670" t="s">
        <v>114</v>
      </c>
      <c r="D192" s="2734">
        <v>100</v>
      </c>
      <c r="E192" s="2732">
        <v>104.5</v>
      </c>
      <c r="F192" s="2732">
        <v>95.7</v>
      </c>
      <c r="G192" s="2732">
        <v>106.9</v>
      </c>
      <c r="H192" s="2732">
        <v>118.8</v>
      </c>
      <c r="I192" s="2732">
        <v>65.900000000000006</v>
      </c>
      <c r="J192" s="2732">
        <v>67.2</v>
      </c>
      <c r="K192" s="2732">
        <v>74.5</v>
      </c>
      <c r="L192" s="2732">
        <v>72.599999999999994</v>
      </c>
      <c r="M192" s="2732">
        <v>64.3</v>
      </c>
      <c r="N192" s="2732">
        <v>66.900000000000006</v>
      </c>
      <c r="O192" s="2732">
        <v>71.3</v>
      </c>
      <c r="P192" s="2732">
        <v>77.099999999999994</v>
      </c>
      <c r="Q192" s="2732">
        <v>79.900000000000006</v>
      </c>
      <c r="R192" s="2732">
        <v>80.099999999999994</v>
      </c>
      <c r="S192" s="2732">
        <v>67.2</v>
      </c>
      <c r="T192" s="2732">
        <v>69.5</v>
      </c>
      <c r="U192" s="2732">
        <v>88.6</v>
      </c>
      <c r="V192" s="2732">
        <v>95.8</v>
      </c>
      <c r="W192" s="2732">
        <v>100.3</v>
      </c>
      <c r="X192" s="2732">
        <v>101.3</v>
      </c>
      <c r="Y192" s="2732">
        <v>94.8</v>
      </c>
      <c r="Z192" s="2732">
        <v>104.8</v>
      </c>
      <c r="AA192" s="2732">
        <v>108.8</v>
      </c>
      <c r="AB192" s="2735">
        <v>105.1</v>
      </c>
      <c r="AC192" s="2735">
        <v>104.3</v>
      </c>
      <c r="AD192" s="2735">
        <v>93.1</v>
      </c>
      <c r="AE192" s="2735">
        <v>102</v>
      </c>
      <c r="AF192" s="2735">
        <v>109</v>
      </c>
      <c r="AG192" s="3135">
        <v>104.9</v>
      </c>
      <c r="AH192" s="3108">
        <v>108.9</v>
      </c>
    </row>
    <row r="193" spans="2:34" ht="18" customHeight="1">
      <c r="B193" s="662"/>
      <c r="C193" s="670" t="s">
        <v>829</v>
      </c>
      <c r="D193" s="2736" t="s">
        <v>34</v>
      </c>
      <c r="E193" s="2737" t="s">
        <v>34</v>
      </c>
      <c r="F193" s="2737" t="s">
        <v>34</v>
      </c>
      <c r="G193" s="2737" t="s">
        <v>34</v>
      </c>
      <c r="H193" s="2737" t="s">
        <v>34</v>
      </c>
      <c r="I193" s="253">
        <v>100</v>
      </c>
      <c r="J193" s="2733">
        <v>101.9</v>
      </c>
      <c r="K193" s="2733">
        <v>113</v>
      </c>
      <c r="L193" s="2733">
        <v>110.1</v>
      </c>
      <c r="M193" s="2733">
        <v>97.4</v>
      </c>
      <c r="N193" s="2733">
        <v>101.3</v>
      </c>
      <c r="O193" s="2733">
        <v>108</v>
      </c>
      <c r="P193" s="2733">
        <v>116.9</v>
      </c>
      <c r="Q193" s="2733">
        <v>121.1</v>
      </c>
      <c r="R193" s="2733">
        <v>121.5</v>
      </c>
      <c r="S193" s="2733">
        <v>101.9</v>
      </c>
      <c r="T193" s="2733">
        <v>105.4</v>
      </c>
      <c r="U193" s="2733">
        <v>134.4</v>
      </c>
      <c r="V193" s="2733">
        <v>145.30000000000001</v>
      </c>
      <c r="W193" s="2733">
        <v>152.1</v>
      </c>
      <c r="X193" s="2733">
        <v>153.6</v>
      </c>
      <c r="Y193" s="2733">
        <v>143.80000000000001</v>
      </c>
      <c r="Z193" s="2733">
        <v>159</v>
      </c>
      <c r="AA193" s="2733">
        <v>165</v>
      </c>
      <c r="AB193" s="2738">
        <v>159.4</v>
      </c>
      <c r="AC193" s="2738">
        <v>158.1</v>
      </c>
      <c r="AD193" s="2738">
        <v>141.19999999999999</v>
      </c>
      <c r="AE193" s="2738">
        <v>154.80000000000001</v>
      </c>
      <c r="AF193" s="2738">
        <v>165.5</v>
      </c>
      <c r="AG193" s="3133">
        <v>159.19999999999999</v>
      </c>
      <c r="AH193" s="3107">
        <v>165.2</v>
      </c>
    </row>
    <row r="194" spans="2:34" ht="18" customHeight="1">
      <c r="B194" s="662"/>
      <c r="C194" s="670" t="s">
        <v>755</v>
      </c>
      <c r="D194" s="2736" t="s">
        <v>34</v>
      </c>
      <c r="E194" s="2737" t="s">
        <v>34</v>
      </c>
      <c r="F194" s="2737" t="s">
        <v>34</v>
      </c>
      <c r="G194" s="2737" t="s">
        <v>34</v>
      </c>
      <c r="H194" s="2737" t="s">
        <v>34</v>
      </c>
      <c r="I194" s="2737" t="s">
        <v>34</v>
      </c>
      <c r="J194" s="2737" t="s">
        <v>34</v>
      </c>
      <c r="K194" s="2737" t="s">
        <v>34</v>
      </c>
      <c r="L194" s="2737" t="s">
        <v>34</v>
      </c>
      <c r="M194" s="2737" t="s">
        <v>34</v>
      </c>
      <c r="N194" s="253">
        <v>100</v>
      </c>
      <c r="O194" s="253">
        <v>106.6</v>
      </c>
      <c r="P194" s="253">
        <v>115.3</v>
      </c>
      <c r="Q194" s="253">
        <v>119.5</v>
      </c>
      <c r="R194" s="253">
        <v>119.9</v>
      </c>
      <c r="S194" s="253">
        <v>100.6</v>
      </c>
      <c r="T194" s="253">
        <v>104</v>
      </c>
      <c r="U194" s="253">
        <v>132.6</v>
      </c>
      <c r="V194" s="253">
        <v>143.30000000000001</v>
      </c>
      <c r="W194" s="253">
        <v>150</v>
      </c>
      <c r="X194" s="253">
        <v>151.5</v>
      </c>
      <c r="Y194" s="253">
        <v>141.80000000000001</v>
      </c>
      <c r="Z194" s="253">
        <v>156.80000000000001</v>
      </c>
      <c r="AA194" s="253">
        <v>162.80000000000001</v>
      </c>
      <c r="AB194" s="810">
        <v>157.30000000000001</v>
      </c>
      <c r="AC194" s="810">
        <v>156</v>
      </c>
      <c r="AD194" s="810">
        <v>139.30000000000001</v>
      </c>
      <c r="AE194" s="810">
        <v>152.69999999999999</v>
      </c>
      <c r="AF194" s="810">
        <v>163.19999999999999</v>
      </c>
      <c r="AG194" s="3134">
        <v>157</v>
      </c>
      <c r="AH194" s="2986">
        <v>163</v>
      </c>
    </row>
    <row r="195" spans="2:34" ht="18" customHeight="1">
      <c r="B195" s="662"/>
      <c r="C195" s="605" t="s">
        <v>825</v>
      </c>
      <c r="D195" s="2736" t="s">
        <v>34</v>
      </c>
      <c r="E195" s="2737" t="s">
        <v>34</v>
      </c>
      <c r="F195" s="2737" t="s">
        <v>34</v>
      </c>
      <c r="G195" s="2737" t="s">
        <v>34</v>
      </c>
      <c r="H195" s="2737" t="s">
        <v>34</v>
      </c>
      <c r="I195" s="2737" t="s">
        <v>34</v>
      </c>
      <c r="J195" s="2737" t="s">
        <v>34</v>
      </c>
      <c r="K195" s="2737" t="s">
        <v>34</v>
      </c>
      <c r="L195" s="2737" t="s">
        <v>34</v>
      </c>
      <c r="M195" s="2737" t="s">
        <v>34</v>
      </c>
      <c r="N195" s="2737" t="s">
        <v>34</v>
      </c>
      <c r="O195" s="2737" t="s">
        <v>34</v>
      </c>
      <c r="P195" s="2737" t="s">
        <v>34</v>
      </c>
      <c r="Q195" s="2737" t="s">
        <v>34</v>
      </c>
      <c r="R195" s="2737" t="s">
        <v>34</v>
      </c>
      <c r="S195" s="253">
        <v>100</v>
      </c>
      <c r="T195" s="253">
        <v>103.4</v>
      </c>
      <c r="U195" s="253">
        <v>131.80000000000001</v>
      </c>
      <c r="V195" s="253">
        <v>142.5</v>
      </c>
      <c r="W195" s="253">
        <v>149.19999999999999</v>
      </c>
      <c r="X195" s="253">
        <v>150.69999999999999</v>
      </c>
      <c r="Y195" s="253">
        <v>141.1</v>
      </c>
      <c r="Z195" s="253">
        <v>156.1</v>
      </c>
      <c r="AA195" s="253">
        <v>162</v>
      </c>
      <c r="AB195" s="810">
        <v>156.5</v>
      </c>
      <c r="AC195" s="810">
        <v>155.19999999999999</v>
      </c>
      <c r="AD195" s="810">
        <v>138.6</v>
      </c>
      <c r="AE195" s="810">
        <v>151.9</v>
      </c>
      <c r="AF195" s="810">
        <v>162.4</v>
      </c>
      <c r="AG195" s="3134">
        <v>156.19999999999999</v>
      </c>
      <c r="AH195" s="2986">
        <v>162.1</v>
      </c>
    </row>
    <row r="196" spans="2:34" ht="18" customHeight="1">
      <c r="B196" s="662"/>
      <c r="C196" s="605" t="s">
        <v>826</v>
      </c>
      <c r="D196" s="2736" t="s">
        <v>34</v>
      </c>
      <c r="E196" s="2737" t="s">
        <v>34</v>
      </c>
      <c r="F196" s="2737" t="s">
        <v>34</v>
      </c>
      <c r="G196" s="2737" t="s">
        <v>34</v>
      </c>
      <c r="H196" s="2737" t="s">
        <v>34</v>
      </c>
      <c r="I196" s="2737" t="s">
        <v>34</v>
      </c>
      <c r="J196" s="2737" t="s">
        <v>34</v>
      </c>
      <c r="K196" s="2737" t="s">
        <v>34</v>
      </c>
      <c r="L196" s="2737" t="s">
        <v>34</v>
      </c>
      <c r="M196" s="2737" t="s">
        <v>34</v>
      </c>
      <c r="N196" s="2737" t="s">
        <v>34</v>
      </c>
      <c r="O196" s="2737" t="s">
        <v>34</v>
      </c>
      <c r="P196" s="2737" t="s">
        <v>34</v>
      </c>
      <c r="Q196" s="2737" t="s">
        <v>34</v>
      </c>
      <c r="R196" s="2737" t="s">
        <v>34</v>
      </c>
      <c r="S196" s="2737" t="s">
        <v>34</v>
      </c>
      <c r="T196" s="2737" t="s">
        <v>34</v>
      </c>
      <c r="U196" s="2737" t="s">
        <v>34</v>
      </c>
      <c r="V196" s="2737" t="s">
        <v>34</v>
      </c>
      <c r="W196" s="2737" t="s">
        <v>34</v>
      </c>
      <c r="X196" s="253">
        <v>100</v>
      </c>
      <c r="Y196" s="810">
        <v>93.6</v>
      </c>
      <c r="Z196" s="810">
        <v>103.5</v>
      </c>
      <c r="AA196" s="810">
        <v>107.4</v>
      </c>
      <c r="AB196" s="810">
        <v>103.7</v>
      </c>
      <c r="AC196" s="810">
        <v>102.9</v>
      </c>
      <c r="AD196" s="810">
        <v>91.9</v>
      </c>
      <c r="AE196" s="810">
        <v>100.7</v>
      </c>
      <c r="AF196" s="810">
        <v>107.6</v>
      </c>
      <c r="AG196" s="3134">
        <v>103.5</v>
      </c>
      <c r="AH196" s="2986">
        <v>107.4</v>
      </c>
    </row>
    <row r="197" spans="2:34" ht="18" customHeight="1">
      <c r="B197" s="662"/>
      <c r="C197" s="605" t="s">
        <v>827</v>
      </c>
      <c r="D197" s="2736" t="s">
        <v>34</v>
      </c>
      <c r="E197" s="2737" t="s">
        <v>34</v>
      </c>
      <c r="F197" s="2737" t="s">
        <v>34</v>
      </c>
      <c r="G197" s="2737" t="s">
        <v>34</v>
      </c>
      <c r="H197" s="2737" t="s">
        <v>34</v>
      </c>
      <c r="I197" s="2737" t="s">
        <v>34</v>
      </c>
      <c r="J197" s="2737" t="s">
        <v>34</v>
      </c>
      <c r="K197" s="2737" t="s">
        <v>34</v>
      </c>
      <c r="L197" s="2737" t="s">
        <v>34</v>
      </c>
      <c r="M197" s="2737" t="s">
        <v>34</v>
      </c>
      <c r="N197" s="2737" t="s">
        <v>34</v>
      </c>
      <c r="O197" s="2737" t="s">
        <v>34</v>
      </c>
      <c r="P197" s="2737" t="s">
        <v>34</v>
      </c>
      <c r="Q197" s="2737" t="s">
        <v>34</v>
      </c>
      <c r="R197" s="2737" t="s">
        <v>34</v>
      </c>
      <c r="S197" s="2737" t="s">
        <v>34</v>
      </c>
      <c r="T197" s="2737" t="s">
        <v>34</v>
      </c>
      <c r="U197" s="2737" t="s">
        <v>34</v>
      </c>
      <c r="V197" s="2737" t="s">
        <v>34</v>
      </c>
      <c r="W197" s="2737" t="s">
        <v>34</v>
      </c>
      <c r="X197" s="2737" t="s">
        <v>34</v>
      </c>
      <c r="Y197" s="2737" t="s">
        <v>34</v>
      </c>
      <c r="Z197" s="2737" t="s">
        <v>34</v>
      </c>
      <c r="AA197" s="2737" t="s">
        <v>34</v>
      </c>
      <c r="AB197" s="2737" t="s">
        <v>34</v>
      </c>
      <c r="AC197" s="2737" t="s">
        <v>34</v>
      </c>
      <c r="AD197" s="253">
        <v>100</v>
      </c>
      <c r="AE197" s="810">
        <v>109.6</v>
      </c>
      <c r="AF197" s="810">
        <v>117.2</v>
      </c>
      <c r="AG197" s="3134">
        <v>112.7</v>
      </c>
      <c r="AH197" s="2986">
        <v>117</v>
      </c>
    </row>
    <row r="198" spans="2:34" ht="28.2" customHeight="1">
      <c r="B198" s="664" t="s">
        <v>290</v>
      </c>
      <c r="C198" s="670" t="s">
        <v>33</v>
      </c>
      <c r="D198" s="2697" t="s">
        <v>34</v>
      </c>
      <c r="E198" s="2732">
        <v>103.6</v>
      </c>
      <c r="F198" s="2732">
        <v>105.8</v>
      </c>
      <c r="G198" s="2732">
        <v>104.4</v>
      </c>
      <c r="H198" s="2732">
        <v>128.30000000000001</v>
      </c>
      <c r="I198" s="2732">
        <v>102.4</v>
      </c>
      <c r="J198" s="2739">
        <v>104</v>
      </c>
      <c r="K198" s="2744">
        <v>101.6</v>
      </c>
      <c r="L198" s="2744">
        <v>104.7</v>
      </c>
      <c r="M198" s="2744">
        <v>106.7</v>
      </c>
      <c r="N198" s="2744">
        <v>114.9</v>
      </c>
      <c r="O198" s="2744">
        <v>106.9</v>
      </c>
      <c r="P198" s="2744">
        <v>111.3</v>
      </c>
      <c r="Q198" s="2744">
        <v>106.8</v>
      </c>
      <c r="R198" s="2744">
        <v>103.4</v>
      </c>
      <c r="S198" s="492">
        <v>141.19999999999999</v>
      </c>
      <c r="T198" s="2744">
        <v>101.8</v>
      </c>
      <c r="U198" s="2744">
        <v>100</v>
      </c>
      <c r="V198" s="306">
        <v>109.8</v>
      </c>
      <c r="W198" s="306">
        <v>98.9</v>
      </c>
      <c r="X198" s="334">
        <v>102.4</v>
      </c>
      <c r="Y198" s="2920">
        <v>102.8</v>
      </c>
      <c r="Z198" s="2920">
        <v>102.1</v>
      </c>
      <c r="AA198" s="2920">
        <v>116.2</v>
      </c>
      <c r="AB198" s="2920">
        <v>109.7</v>
      </c>
      <c r="AC198" s="2920">
        <v>98.1</v>
      </c>
      <c r="AD198" s="2920">
        <v>75</v>
      </c>
      <c r="AE198" s="2920">
        <v>105.6</v>
      </c>
      <c r="AF198" s="3105">
        <v>93.3</v>
      </c>
      <c r="AG198" s="3131">
        <v>151.5</v>
      </c>
      <c r="AH198" s="2058">
        <v>101.2</v>
      </c>
    </row>
    <row r="199" spans="2:34" ht="18" customHeight="1">
      <c r="B199" s="662"/>
      <c r="C199" s="670" t="s">
        <v>114</v>
      </c>
      <c r="D199" s="2734">
        <v>100</v>
      </c>
      <c r="E199" s="2732">
        <v>103.6</v>
      </c>
      <c r="F199" s="2732">
        <v>109.6</v>
      </c>
      <c r="G199" s="2732">
        <v>114.4</v>
      </c>
      <c r="H199" s="2732">
        <v>146.80000000000001</v>
      </c>
      <c r="I199" s="2732">
        <v>150.30000000000001</v>
      </c>
      <c r="J199" s="2732">
        <v>156.30000000000001</v>
      </c>
      <c r="K199" s="2732">
        <v>158.80000000000001</v>
      </c>
      <c r="L199" s="2732">
        <v>166.3</v>
      </c>
      <c r="M199" s="2732">
        <v>177.4</v>
      </c>
      <c r="N199" s="2732">
        <v>203.8</v>
      </c>
      <c r="O199" s="2732">
        <v>217.9</v>
      </c>
      <c r="P199" s="2732">
        <v>242.5</v>
      </c>
      <c r="Q199" s="2732">
        <v>259</v>
      </c>
      <c r="R199" s="2732">
        <v>267.8</v>
      </c>
      <c r="S199" s="2732">
        <v>378.1</v>
      </c>
      <c r="T199" s="2732">
        <v>384.9</v>
      </c>
      <c r="U199" s="2732">
        <v>384.9</v>
      </c>
      <c r="V199" s="2732">
        <v>422.6</v>
      </c>
      <c r="W199" s="2732">
        <v>418</v>
      </c>
      <c r="X199" s="2732">
        <v>428</v>
      </c>
      <c r="Y199" s="2732">
        <v>440</v>
      </c>
      <c r="Z199" s="2732">
        <v>449.2</v>
      </c>
      <c r="AA199" s="2732">
        <v>522</v>
      </c>
      <c r="AB199" s="2735">
        <v>572.6</v>
      </c>
      <c r="AC199" s="2735">
        <v>561.70000000000005</v>
      </c>
      <c r="AD199" s="2735">
        <v>421.3</v>
      </c>
      <c r="AE199" s="2735">
        <v>444.9</v>
      </c>
      <c r="AF199" s="2735">
        <v>415.1</v>
      </c>
      <c r="AG199" s="3135">
        <v>628.9</v>
      </c>
      <c r="AH199" s="3108">
        <v>636.4</v>
      </c>
    </row>
    <row r="200" spans="2:34" ht="18" customHeight="1">
      <c r="B200" s="662"/>
      <c r="C200" s="670" t="s">
        <v>829</v>
      </c>
      <c r="D200" s="2736" t="s">
        <v>34</v>
      </c>
      <c r="E200" s="2737" t="s">
        <v>34</v>
      </c>
      <c r="F200" s="2737" t="s">
        <v>34</v>
      </c>
      <c r="G200" s="2737" t="s">
        <v>34</v>
      </c>
      <c r="H200" s="2737" t="s">
        <v>34</v>
      </c>
      <c r="I200" s="253">
        <v>100</v>
      </c>
      <c r="J200" s="2733">
        <v>104</v>
      </c>
      <c r="K200" s="2733">
        <v>105.7</v>
      </c>
      <c r="L200" s="2733">
        <v>110.7</v>
      </c>
      <c r="M200" s="2733">
        <v>118.1</v>
      </c>
      <c r="N200" s="2733">
        <v>135.69999999999999</v>
      </c>
      <c r="O200" s="2733">
        <v>145.1</v>
      </c>
      <c r="P200" s="2733">
        <v>161.5</v>
      </c>
      <c r="Q200" s="2733">
        <v>172.5</v>
      </c>
      <c r="R200" s="2733">
        <v>178.4</v>
      </c>
      <c r="S200" s="2733">
        <v>251.9</v>
      </c>
      <c r="T200" s="2733">
        <v>256.39999999999998</v>
      </c>
      <c r="U200" s="2733">
        <v>256.39999999999998</v>
      </c>
      <c r="V200" s="2733">
        <v>281.5</v>
      </c>
      <c r="W200" s="2733">
        <v>278.39999999999998</v>
      </c>
      <c r="X200" s="2733">
        <v>285.10000000000002</v>
      </c>
      <c r="Y200" s="2733">
        <v>293.10000000000002</v>
      </c>
      <c r="Z200" s="2733">
        <v>299.3</v>
      </c>
      <c r="AA200" s="2733">
        <v>347.8</v>
      </c>
      <c r="AB200" s="2738">
        <v>381.5</v>
      </c>
      <c r="AC200" s="2738">
        <v>374.3</v>
      </c>
      <c r="AD200" s="2738">
        <v>280.7</v>
      </c>
      <c r="AE200" s="2738">
        <v>296.39999999999998</v>
      </c>
      <c r="AF200" s="2738">
        <v>276.5</v>
      </c>
      <c r="AG200" s="3133">
        <v>418.9</v>
      </c>
      <c r="AH200" s="3107">
        <v>423.9</v>
      </c>
    </row>
    <row r="201" spans="2:34" ht="18" customHeight="1">
      <c r="B201" s="662"/>
      <c r="C201" s="670" t="s">
        <v>755</v>
      </c>
      <c r="D201" s="2736" t="s">
        <v>34</v>
      </c>
      <c r="E201" s="2737" t="s">
        <v>34</v>
      </c>
      <c r="F201" s="2737" t="s">
        <v>34</v>
      </c>
      <c r="G201" s="2737" t="s">
        <v>34</v>
      </c>
      <c r="H201" s="2737" t="s">
        <v>34</v>
      </c>
      <c r="I201" s="2737" t="s">
        <v>34</v>
      </c>
      <c r="J201" s="2737" t="s">
        <v>34</v>
      </c>
      <c r="K201" s="2737" t="s">
        <v>34</v>
      </c>
      <c r="L201" s="2737" t="s">
        <v>34</v>
      </c>
      <c r="M201" s="2737" t="s">
        <v>34</v>
      </c>
      <c r="N201" s="253">
        <v>100</v>
      </c>
      <c r="O201" s="253">
        <v>106.9</v>
      </c>
      <c r="P201" s="253">
        <v>119</v>
      </c>
      <c r="Q201" s="253">
        <v>127.1</v>
      </c>
      <c r="R201" s="253">
        <v>131.4</v>
      </c>
      <c r="S201" s="253">
        <v>185.5</v>
      </c>
      <c r="T201" s="253">
        <v>188.8</v>
      </c>
      <c r="U201" s="253">
        <v>188.8</v>
      </c>
      <c r="V201" s="253">
        <v>207.3</v>
      </c>
      <c r="W201" s="253">
        <v>205</v>
      </c>
      <c r="X201" s="253">
        <v>209.9</v>
      </c>
      <c r="Y201" s="253">
        <v>215.8</v>
      </c>
      <c r="Z201" s="253">
        <v>220.3</v>
      </c>
      <c r="AA201" s="253">
        <v>256</v>
      </c>
      <c r="AB201" s="810">
        <v>280.8</v>
      </c>
      <c r="AC201" s="810">
        <v>275.5</v>
      </c>
      <c r="AD201" s="810">
        <v>206.6</v>
      </c>
      <c r="AE201" s="810">
        <v>218.2</v>
      </c>
      <c r="AF201" s="810">
        <v>203.6</v>
      </c>
      <c r="AG201" s="3134">
        <v>308.5</v>
      </c>
      <c r="AH201" s="2986">
        <v>312.2</v>
      </c>
    </row>
    <row r="202" spans="2:34" ht="18" customHeight="1">
      <c r="B202" s="662"/>
      <c r="C202" s="605" t="s">
        <v>825</v>
      </c>
      <c r="D202" s="2736" t="s">
        <v>34</v>
      </c>
      <c r="E202" s="2737" t="s">
        <v>34</v>
      </c>
      <c r="F202" s="2737" t="s">
        <v>34</v>
      </c>
      <c r="G202" s="2737" t="s">
        <v>34</v>
      </c>
      <c r="H202" s="2737" t="s">
        <v>34</v>
      </c>
      <c r="I202" s="2737" t="s">
        <v>34</v>
      </c>
      <c r="J202" s="2737" t="s">
        <v>34</v>
      </c>
      <c r="K202" s="2737" t="s">
        <v>34</v>
      </c>
      <c r="L202" s="2737" t="s">
        <v>34</v>
      </c>
      <c r="M202" s="2737" t="s">
        <v>34</v>
      </c>
      <c r="N202" s="2737" t="s">
        <v>34</v>
      </c>
      <c r="O202" s="2737" t="s">
        <v>34</v>
      </c>
      <c r="P202" s="2737" t="s">
        <v>34</v>
      </c>
      <c r="Q202" s="2737" t="s">
        <v>34</v>
      </c>
      <c r="R202" s="2737" t="s">
        <v>34</v>
      </c>
      <c r="S202" s="253">
        <v>100</v>
      </c>
      <c r="T202" s="253">
        <v>101.8</v>
      </c>
      <c r="U202" s="253">
        <v>101.8</v>
      </c>
      <c r="V202" s="253">
        <v>111.8</v>
      </c>
      <c r="W202" s="253">
        <v>110.6</v>
      </c>
      <c r="X202" s="253">
        <v>113.3</v>
      </c>
      <c r="Y202" s="253">
        <v>116.5</v>
      </c>
      <c r="Z202" s="253">
        <v>118.9</v>
      </c>
      <c r="AA202" s="253">
        <v>138.19999999999999</v>
      </c>
      <c r="AB202" s="810">
        <v>151.6</v>
      </c>
      <c r="AC202" s="810">
        <v>148.69999999999999</v>
      </c>
      <c r="AD202" s="810">
        <v>111.5</v>
      </c>
      <c r="AE202" s="810">
        <v>117.7</v>
      </c>
      <c r="AF202" s="810">
        <v>109.8</v>
      </c>
      <c r="AG202" s="3134">
        <v>166.3</v>
      </c>
      <c r="AH202" s="2986">
        <v>168.3</v>
      </c>
    </row>
    <row r="203" spans="2:34" ht="18" customHeight="1">
      <c r="B203" s="662"/>
      <c r="C203" s="605" t="s">
        <v>826</v>
      </c>
      <c r="D203" s="2736" t="s">
        <v>34</v>
      </c>
      <c r="E203" s="2737" t="s">
        <v>34</v>
      </c>
      <c r="F203" s="2737" t="s">
        <v>34</v>
      </c>
      <c r="G203" s="2737" t="s">
        <v>34</v>
      </c>
      <c r="H203" s="2737" t="s">
        <v>34</v>
      </c>
      <c r="I203" s="2737" t="s">
        <v>34</v>
      </c>
      <c r="J203" s="2737" t="s">
        <v>34</v>
      </c>
      <c r="K203" s="2737" t="s">
        <v>34</v>
      </c>
      <c r="L203" s="2737" t="s">
        <v>34</v>
      </c>
      <c r="M203" s="2737" t="s">
        <v>34</v>
      </c>
      <c r="N203" s="2737" t="s">
        <v>34</v>
      </c>
      <c r="O203" s="2737" t="s">
        <v>34</v>
      </c>
      <c r="P203" s="2737" t="s">
        <v>34</v>
      </c>
      <c r="Q203" s="2737" t="s">
        <v>34</v>
      </c>
      <c r="R203" s="2737" t="s">
        <v>34</v>
      </c>
      <c r="S203" s="2737" t="s">
        <v>34</v>
      </c>
      <c r="T203" s="2737" t="s">
        <v>34</v>
      </c>
      <c r="U203" s="2737" t="s">
        <v>34</v>
      </c>
      <c r="V203" s="2737" t="s">
        <v>34</v>
      </c>
      <c r="W203" s="2737" t="s">
        <v>34</v>
      </c>
      <c r="X203" s="253">
        <v>100</v>
      </c>
      <c r="Y203" s="810">
        <v>102.8</v>
      </c>
      <c r="Z203" s="810">
        <v>105</v>
      </c>
      <c r="AA203" s="810">
        <v>122</v>
      </c>
      <c r="AB203" s="810">
        <v>133.80000000000001</v>
      </c>
      <c r="AC203" s="810">
        <v>131.30000000000001</v>
      </c>
      <c r="AD203" s="810">
        <v>98.5</v>
      </c>
      <c r="AE203" s="810">
        <v>104</v>
      </c>
      <c r="AF203" s="810">
        <v>97</v>
      </c>
      <c r="AG203" s="3134">
        <v>147</v>
      </c>
      <c r="AH203" s="2986">
        <v>148.80000000000001</v>
      </c>
    </row>
    <row r="204" spans="2:34" ht="18" customHeight="1">
      <c r="B204" s="662"/>
      <c r="C204" s="605" t="s">
        <v>827</v>
      </c>
      <c r="D204" s="2736" t="s">
        <v>34</v>
      </c>
      <c r="E204" s="2737" t="s">
        <v>34</v>
      </c>
      <c r="F204" s="2737" t="s">
        <v>34</v>
      </c>
      <c r="G204" s="2737" t="s">
        <v>34</v>
      </c>
      <c r="H204" s="2737" t="s">
        <v>34</v>
      </c>
      <c r="I204" s="2737" t="s">
        <v>34</v>
      </c>
      <c r="J204" s="2737" t="s">
        <v>34</v>
      </c>
      <c r="K204" s="2737" t="s">
        <v>34</v>
      </c>
      <c r="L204" s="2737" t="s">
        <v>34</v>
      </c>
      <c r="M204" s="2737" t="s">
        <v>34</v>
      </c>
      <c r="N204" s="2737" t="s">
        <v>34</v>
      </c>
      <c r="O204" s="2737" t="s">
        <v>34</v>
      </c>
      <c r="P204" s="2737" t="s">
        <v>34</v>
      </c>
      <c r="Q204" s="2737" t="s">
        <v>34</v>
      </c>
      <c r="R204" s="2737" t="s">
        <v>34</v>
      </c>
      <c r="S204" s="2737" t="s">
        <v>34</v>
      </c>
      <c r="T204" s="2737" t="s">
        <v>34</v>
      </c>
      <c r="U204" s="2737" t="s">
        <v>34</v>
      </c>
      <c r="V204" s="2737" t="s">
        <v>34</v>
      </c>
      <c r="W204" s="2737" t="s">
        <v>34</v>
      </c>
      <c r="X204" s="2737" t="s">
        <v>34</v>
      </c>
      <c r="Y204" s="2737" t="s">
        <v>34</v>
      </c>
      <c r="Z204" s="2737" t="s">
        <v>34</v>
      </c>
      <c r="AA204" s="2737" t="s">
        <v>34</v>
      </c>
      <c r="AB204" s="2737" t="s">
        <v>34</v>
      </c>
      <c r="AC204" s="2737" t="s">
        <v>34</v>
      </c>
      <c r="AD204" s="253">
        <v>100</v>
      </c>
      <c r="AE204" s="810">
        <v>105.6</v>
      </c>
      <c r="AF204" s="810">
        <v>98.5</v>
      </c>
      <c r="AG204" s="3134">
        <v>149.19999999999999</v>
      </c>
      <c r="AH204" s="2986">
        <v>151</v>
      </c>
    </row>
    <row r="205" spans="2:34" ht="18" customHeight="1">
      <c r="B205" s="666" t="s">
        <v>877</v>
      </c>
      <c r="C205" s="670" t="s">
        <v>33</v>
      </c>
      <c r="D205" s="2740" t="s">
        <v>34</v>
      </c>
      <c r="E205" s="230">
        <v>109.4</v>
      </c>
      <c r="F205" s="230">
        <v>108.5</v>
      </c>
      <c r="G205" s="230">
        <v>106.1</v>
      </c>
      <c r="H205" s="230">
        <v>105.4</v>
      </c>
      <c r="I205" s="230">
        <v>103.4</v>
      </c>
      <c r="J205" s="2739">
        <v>98.7</v>
      </c>
      <c r="K205" s="253">
        <v>101.4</v>
      </c>
      <c r="L205" s="253">
        <v>102.4</v>
      </c>
      <c r="M205" s="253">
        <v>106.3</v>
      </c>
      <c r="N205" s="253">
        <v>102.2</v>
      </c>
      <c r="O205" s="253">
        <v>107.3</v>
      </c>
      <c r="P205" s="253">
        <v>109</v>
      </c>
      <c r="Q205" s="254">
        <v>105.4</v>
      </c>
      <c r="R205" s="254">
        <v>99.5</v>
      </c>
      <c r="S205" s="253">
        <v>104.1</v>
      </c>
      <c r="T205" s="254">
        <v>104.3</v>
      </c>
      <c r="U205" s="254">
        <v>99.5</v>
      </c>
      <c r="V205" s="306">
        <v>99.3</v>
      </c>
      <c r="W205" s="306">
        <v>105.6</v>
      </c>
      <c r="X205" s="334">
        <v>104</v>
      </c>
      <c r="Y205" s="2920">
        <v>102.3</v>
      </c>
      <c r="Z205" s="2920">
        <v>105.4</v>
      </c>
      <c r="AA205" s="2920">
        <v>106.6</v>
      </c>
      <c r="AB205" s="2920">
        <v>103.5</v>
      </c>
      <c r="AC205" s="2920">
        <v>97.2</v>
      </c>
      <c r="AD205" s="2920">
        <v>108.6</v>
      </c>
      <c r="AE205" s="2920">
        <v>104.8</v>
      </c>
      <c r="AF205" s="3105">
        <v>97</v>
      </c>
      <c r="AG205" s="3131">
        <v>104.8</v>
      </c>
      <c r="AH205" s="2058">
        <v>104.2</v>
      </c>
    </row>
    <row r="206" spans="2:34" ht="18" customHeight="1">
      <c r="B206" s="559"/>
      <c r="C206" s="670" t="s">
        <v>114</v>
      </c>
      <c r="D206" s="2734">
        <v>100</v>
      </c>
      <c r="E206" s="2732">
        <v>109.4</v>
      </c>
      <c r="F206" s="2732">
        <v>118.7</v>
      </c>
      <c r="G206" s="2732">
        <v>125.9</v>
      </c>
      <c r="H206" s="2732">
        <v>132.69999999999999</v>
      </c>
      <c r="I206" s="2732">
        <v>137.19999999999999</v>
      </c>
      <c r="J206" s="2732">
        <v>135.4</v>
      </c>
      <c r="K206" s="2732">
        <v>137.30000000000001</v>
      </c>
      <c r="L206" s="2732">
        <v>140.6</v>
      </c>
      <c r="M206" s="2732">
        <v>149.5</v>
      </c>
      <c r="N206" s="2732">
        <v>152.80000000000001</v>
      </c>
      <c r="O206" s="2732">
        <v>164</v>
      </c>
      <c r="P206" s="2732">
        <v>178.8</v>
      </c>
      <c r="Q206" s="2732">
        <v>188.5</v>
      </c>
      <c r="R206" s="2732">
        <v>187.6</v>
      </c>
      <c r="S206" s="2732">
        <v>195.3</v>
      </c>
      <c r="T206" s="2732">
        <v>203.7</v>
      </c>
      <c r="U206" s="2732">
        <v>202.7</v>
      </c>
      <c r="V206" s="2732">
        <v>201.3</v>
      </c>
      <c r="W206" s="2732">
        <v>212.6</v>
      </c>
      <c r="X206" s="2732">
        <v>221.1</v>
      </c>
      <c r="Y206" s="2732">
        <v>226.2</v>
      </c>
      <c r="Z206" s="2732">
        <v>238.4</v>
      </c>
      <c r="AA206" s="2732">
        <v>254.1</v>
      </c>
      <c r="AB206" s="2735">
        <v>263</v>
      </c>
      <c r="AC206" s="832">
        <v>255.6</v>
      </c>
      <c r="AD206" s="832">
        <v>277.60000000000002</v>
      </c>
      <c r="AE206" s="832">
        <v>290.89999999999998</v>
      </c>
      <c r="AF206" s="832">
        <v>282.2</v>
      </c>
      <c r="AG206" s="3132">
        <v>295.7</v>
      </c>
      <c r="AH206" s="2301">
        <v>308.10000000000002</v>
      </c>
    </row>
    <row r="207" spans="2:34" ht="18" customHeight="1">
      <c r="B207" s="559"/>
      <c r="C207" s="670" t="s">
        <v>829</v>
      </c>
      <c r="D207" s="2736" t="s">
        <v>34</v>
      </c>
      <c r="E207" s="2737" t="s">
        <v>34</v>
      </c>
      <c r="F207" s="2737" t="s">
        <v>34</v>
      </c>
      <c r="G207" s="2737" t="s">
        <v>34</v>
      </c>
      <c r="H207" s="2737" t="s">
        <v>34</v>
      </c>
      <c r="I207" s="253">
        <v>100</v>
      </c>
      <c r="J207" s="2733">
        <v>98.7</v>
      </c>
      <c r="K207" s="2733">
        <v>100.1</v>
      </c>
      <c r="L207" s="2733">
        <v>102.5</v>
      </c>
      <c r="M207" s="2733">
        <v>109</v>
      </c>
      <c r="N207" s="2733">
        <v>111.4</v>
      </c>
      <c r="O207" s="2733">
        <v>119.5</v>
      </c>
      <c r="P207" s="2733">
        <v>130.30000000000001</v>
      </c>
      <c r="Q207" s="2733">
        <v>137.30000000000001</v>
      </c>
      <c r="R207" s="2733">
        <v>136.6</v>
      </c>
      <c r="S207" s="2733">
        <v>142.19999999999999</v>
      </c>
      <c r="T207" s="2733">
        <v>148.30000000000001</v>
      </c>
      <c r="U207" s="2733">
        <v>147.6</v>
      </c>
      <c r="V207" s="2733">
        <v>146.6</v>
      </c>
      <c r="W207" s="2733">
        <v>154.80000000000001</v>
      </c>
      <c r="X207" s="2733">
        <v>161</v>
      </c>
      <c r="Y207" s="2733">
        <v>164.7</v>
      </c>
      <c r="Z207" s="2733">
        <v>173.6</v>
      </c>
      <c r="AA207" s="2733">
        <v>185.1</v>
      </c>
      <c r="AB207" s="2738">
        <v>191.6</v>
      </c>
      <c r="AC207" s="2738">
        <v>186.2</v>
      </c>
      <c r="AD207" s="2738">
        <v>202.2</v>
      </c>
      <c r="AE207" s="2738">
        <v>211.9</v>
      </c>
      <c r="AF207" s="2738">
        <v>205.5</v>
      </c>
      <c r="AG207" s="3133">
        <v>215.4</v>
      </c>
      <c r="AH207" s="3107">
        <v>224.4</v>
      </c>
    </row>
    <row r="208" spans="2:34" ht="18" customHeight="1">
      <c r="B208" s="559"/>
      <c r="C208" s="670" t="s">
        <v>755</v>
      </c>
      <c r="D208" s="2736" t="s">
        <v>34</v>
      </c>
      <c r="E208" s="2737" t="s">
        <v>34</v>
      </c>
      <c r="F208" s="2737" t="s">
        <v>34</v>
      </c>
      <c r="G208" s="2737" t="s">
        <v>34</v>
      </c>
      <c r="H208" s="2737" t="s">
        <v>34</v>
      </c>
      <c r="I208" s="2737" t="s">
        <v>34</v>
      </c>
      <c r="J208" s="2737" t="s">
        <v>34</v>
      </c>
      <c r="K208" s="2737" t="s">
        <v>34</v>
      </c>
      <c r="L208" s="2737" t="s">
        <v>34</v>
      </c>
      <c r="M208" s="2737" t="s">
        <v>34</v>
      </c>
      <c r="N208" s="253">
        <v>100</v>
      </c>
      <c r="O208" s="253">
        <v>107.3</v>
      </c>
      <c r="P208" s="253">
        <v>117</v>
      </c>
      <c r="Q208" s="253">
        <v>123.3</v>
      </c>
      <c r="R208" s="253">
        <v>122.7</v>
      </c>
      <c r="S208" s="253">
        <v>127.7</v>
      </c>
      <c r="T208" s="253">
        <v>133.19999999999999</v>
      </c>
      <c r="U208" s="253">
        <v>132.5</v>
      </c>
      <c r="V208" s="253">
        <v>131.6</v>
      </c>
      <c r="W208" s="253">
        <v>139</v>
      </c>
      <c r="X208" s="253">
        <v>144.6</v>
      </c>
      <c r="Y208" s="253">
        <v>147.9</v>
      </c>
      <c r="Z208" s="253">
        <v>155.9</v>
      </c>
      <c r="AA208" s="253">
        <v>166.2</v>
      </c>
      <c r="AB208" s="810">
        <v>172</v>
      </c>
      <c r="AC208" s="810">
        <v>167.2</v>
      </c>
      <c r="AD208" s="810">
        <v>181.6</v>
      </c>
      <c r="AE208" s="810">
        <v>190.3</v>
      </c>
      <c r="AF208" s="810">
        <v>184.6</v>
      </c>
      <c r="AG208" s="3134">
        <v>193.5</v>
      </c>
      <c r="AH208" s="2986">
        <v>201.6</v>
      </c>
    </row>
    <row r="209" spans="2:34" ht="18" customHeight="1">
      <c r="B209" s="559"/>
      <c r="C209" s="605" t="s">
        <v>825</v>
      </c>
      <c r="D209" s="2736" t="s">
        <v>34</v>
      </c>
      <c r="E209" s="2737" t="s">
        <v>34</v>
      </c>
      <c r="F209" s="2737" t="s">
        <v>34</v>
      </c>
      <c r="G209" s="2737" t="s">
        <v>34</v>
      </c>
      <c r="H209" s="2737" t="s">
        <v>34</v>
      </c>
      <c r="I209" s="2737" t="s">
        <v>34</v>
      </c>
      <c r="J209" s="2737" t="s">
        <v>34</v>
      </c>
      <c r="K209" s="2737" t="s">
        <v>34</v>
      </c>
      <c r="L209" s="2737" t="s">
        <v>34</v>
      </c>
      <c r="M209" s="2737" t="s">
        <v>34</v>
      </c>
      <c r="N209" s="2737" t="s">
        <v>34</v>
      </c>
      <c r="O209" s="2737" t="s">
        <v>34</v>
      </c>
      <c r="P209" s="2737" t="s">
        <v>34</v>
      </c>
      <c r="Q209" s="2737" t="s">
        <v>34</v>
      </c>
      <c r="R209" s="2737" t="s">
        <v>34</v>
      </c>
      <c r="S209" s="253">
        <v>100</v>
      </c>
      <c r="T209" s="253">
        <v>104.3</v>
      </c>
      <c r="U209" s="253">
        <v>103.8</v>
      </c>
      <c r="V209" s="253">
        <v>103.1</v>
      </c>
      <c r="W209" s="253">
        <v>108.9</v>
      </c>
      <c r="X209" s="253">
        <v>113.3</v>
      </c>
      <c r="Y209" s="253">
        <v>115.9</v>
      </c>
      <c r="Z209" s="253">
        <v>122.2</v>
      </c>
      <c r="AA209" s="253">
        <v>130.30000000000001</v>
      </c>
      <c r="AB209" s="810">
        <v>134.9</v>
      </c>
      <c r="AC209" s="810">
        <v>131.1</v>
      </c>
      <c r="AD209" s="810">
        <v>142.4</v>
      </c>
      <c r="AE209" s="810">
        <v>149.19999999999999</v>
      </c>
      <c r="AF209" s="810">
        <v>144.69999999999999</v>
      </c>
      <c r="AG209" s="3134">
        <v>151.6</v>
      </c>
      <c r="AH209" s="2986">
        <v>158</v>
      </c>
    </row>
    <row r="210" spans="2:34" ht="18" customHeight="1">
      <c r="B210" s="559"/>
      <c r="C210" s="605" t="s">
        <v>826</v>
      </c>
      <c r="D210" s="2736" t="s">
        <v>34</v>
      </c>
      <c r="E210" s="2737" t="s">
        <v>34</v>
      </c>
      <c r="F210" s="2737" t="s">
        <v>34</v>
      </c>
      <c r="G210" s="2737" t="s">
        <v>34</v>
      </c>
      <c r="H210" s="2737" t="s">
        <v>34</v>
      </c>
      <c r="I210" s="2737" t="s">
        <v>34</v>
      </c>
      <c r="J210" s="2737" t="s">
        <v>34</v>
      </c>
      <c r="K210" s="2737" t="s">
        <v>34</v>
      </c>
      <c r="L210" s="2737" t="s">
        <v>34</v>
      </c>
      <c r="M210" s="2737" t="s">
        <v>34</v>
      </c>
      <c r="N210" s="2737" t="s">
        <v>34</v>
      </c>
      <c r="O210" s="2737" t="s">
        <v>34</v>
      </c>
      <c r="P210" s="2737" t="s">
        <v>34</v>
      </c>
      <c r="Q210" s="2737" t="s">
        <v>34</v>
      </c>
      <c r="R210" s="2737" t="s">
        <v>34</v>
      </c>
      <c r="S210" s="2737" t="s">
        <v>34</v>
      </c>
      <c r="T210" s="2737" t="s">
        <v>34</v>
      </c>
      <c r="U210" s="2737" t="s">
        <v>34</v>
      </c>
      <c r="V210" s="2737" t="s">
        <v>34</v>
      </c>
      <c r="W210" s="2737" t="s">
        <v>34</v>
      </c>
      <c r="X210" s="253">
        <v>100</v>
      </c>
      <c r="Y210" s="810">
        <v>102.3</v>
      </c>
      <c r="Z210" s="810">
        <v>107.8</v>
      </c>
      <c r="AA210" s="810">
        <v>114.9</v>
      </c>
      <c r="AB210" s="810">
        <v>118.9</v>
      </c>
      <c r="AC210" s="810">
        <v>115.6</v>
      </c>
      <c r="AD210" s="810">
        <v>125.5</v>
      </c>
      <c r="AE210" s="810">
        <v>131.5</v>
      </c>
      <c r="AF210" s="810">
        <v>127.6</v>
      </c>
      <c r="AG210" s="3134">
        <v>133.69999999999999</v>
      </c>
      <c r="AH210" s="2986">
        <v>139.30000000000001</v>
      </c>
    </row>
    <row r="211" spans="2:34" ht="18" customHeight="1">
      <c r="B211" s="559"/>
      <c r="C211" s="605" t="s">
        <v>827</v>
      </c>
      <c r="D211" s="2736" t="s">
        <v>34</v>
      </c>
      <c r="E211" s="2737" t="s">
        <v>34</v>
      </c>
      <c r="F211" s="2737" t="s">
        <v>34</v>
      </c>
      <c r="G211" s="2737" t="s">
        <v>34</v>
      </c>
      <c r="H211" s="2737" t="s">
        <v>34</v>
      </c>
      <c r="I211" s="2737" t="s">
        <v>34</v>
      </c>
      <c r="J211" s="2737" t="s">
        <v>34</v>
      </c>
      <c r="K211" s="2737" t="s">
        <v>34</v>
      </c>
      <c r="L211" s="2737" t="s">
        <v>34</v>
      </c>
      <c r="M211" s="2737" t="s">
        <v>34</v>
      </c>
      <c r="N211" s="2737" t="s">
        <v>34</v>
      </c>
      <c r="O211" s="2737" t="s">
        <v>34</v>
      </c>
      <c r="P211" s="2737" t="s">
        <v>34</v>
      </c>
      <c r="Q211" s="2737" t="s">
        <v>34</v>
      </c>
      <c r="R211" s="2737" t="s">
        <v>34</v>
      </c>
      <c r="S211" s="2737" t="s">
        <v>34</v>
      </c>
      <c r="T211" s="2737" t="s">
        <v>34</v>
      </c>
      <c r="U211" s="2737" t="s">
        <v>34</v>
      </c>
      <c r="V211" s="2737" t="s">
        <v>34</v>
      </c>
      <c r="W211" s="2737" t="s">
        <v>34</v>
      </c>
      <c r="X211" s="2737" t="s">
        <v>34</v>
      </c>
      <c r="Y211" s="2737" t="s">
        <v>34</v>
      </c>
      <c r="Z211" s="2737" t="s">
        <v>34</v>
      </c>
      <c r="AA211" s="2737" t="s">
        <v>34</v>
      </c>
      <c r="AB211" s="2737" t="s">
        <v>34</v>
      </c>
      <c r="AC211" s="2737" t="s">
        <v>34</v>
      </c>
      <c r="AD211" s="253">
        <v>100</v>
      </c>
      <c r="AE211" s="810">
        <v>104.8</v>
      </c>
      <c r="AF211" s="810">
        <v>101.7</v>
      </c>
      <c r="AG211" s="3134">
        <v>106.6</v>
      </c>
      <c r="AH211" s="2986">
        <v>111.1</v>
      </c>
    </row>
    <row r="212" spans="2:34" ht="18" customHeight="1">
      <c r="B212" s="559" t="s">
        <v>876</v>
      </c>
      <c r="C212" s="670" t="s">
        <v>33</v>
      </c>
      <c r="D212" s="2740" t="s">
        <v>34</v>
      </c>
      <c r="E212" s="230">
        <v>107.3</v>
      </c>
      <c r="F212" s="230">
        <v>106.3</v>
      </c>
      <c r="G212" s="230">
        <v>104.3</v>
      </c>
      <c r="H212" s="230">
        <v>105.1</v>
      </c>
      <c r="I212" s="230">
        <v>104.1</v>
      </c>
      <c r="J212" s="2739">
        <v>102.4</v>
      </c>
      <c r="K212" s="253">
        <v>103.3</v>
      </c>
      <c r="L212" s="253">
        <v>101.9</v>
      </c>
      <c r="M212" s="253">
        <v>104</v>
      </c>
      <c r="N212" s="253">
        <v>102</v>
      </c>
      <c r="O212" s="253">
        <v>105</v>
      </c>
      <c r="P212" s="253">
        <v>104.8</v>
      </c>
      <c r="Q212" s="254">
        <v>106.4</v>
      </c>
      <c r="R212" s="230">
        <v>103.1</v>
      </c>
      <c r="S212" s="253">
        <v>103.7</v>
      </c>
      <c r="T212" s="254">
        <v>101.7</v>
      </c>
      <c r="U212" s="254">
        <v>100.6</v>
      </c>
      <c r="V212" s="306">
        <v>100.3</v>
      </c>
      <c r="W212" s="306">
        <v>103.4</v>
      </c>
      <c r="X212" s="334">
        <v>103.6</v>
      </c>
      <c r="Y212" s="2920">
        <v>103.4</v>
      </c>
      <c r="Z212" s="2920">
        <v>105.3</v>
      </c>
      <c r="AA212" s="2920">
        <v>104.5</v>
      </c>
      <c r="AB212" s="2920">
        <v>104</v>
      </c>
      <c r="AC212" s="2920">
        <v>98.7</v>
      </c>
      <c r="AD212" s="2920">
        <v>105.9</v>
      </c>
      <c r="AE212" s="2920">
        <v>104</v>
      </c>
      <c r="AF212" s="3105">
        <v>100.9</v>
      </c>
      <c r="AG212" s="3131">
        <v>104.4</v>
      </c>
      <c r="AH212" s="2058">
        <v>104.1</v>
      </c>
    </row>
    <row r="213" spans="2:34" ht="18" customHeight="1">
      <c r="B213" s="559"/>
      <c r="C213" s="670" t="s">
        <v>114</v>
      </c>
      <c r="D213" s="2734">
        <v>100</v>
      </c>
      <c r="E213" s="230">
        <v>107.3</v>
      </c>
      <c r="F213" s="230">
        <v>114.1</v>
      </c>
      <c r="G213" s="230">
        <v>119</v>
      </c>
      <c r="H213" s="230">
        <v>125.1</v>
      </c>
      <c r="I213" s="230">
        <v>130.19999999999999</v>
      </c>
      <c r="J213" s="230">
        <v>133.30000000000001</v>
      </c>
      <c r="K213" s="230">
        <v>137.69999999999999</v>
      </c>
      <c r="L213" s="230">
        <v>140.30000000000001</v>
      </c>
      <c r="M213" s="230">
        <v>145.9</v>
      </c>
      <c r="N213" s="230">
        <v>148.80000000000001</v>
      </c>
      <c r="O213" s="230">
        <v>156.19999999999999</v>
      </c>
      <c r="P213" s="230">
        <v>163.69999999999999</v>
      </c>
      <c r="Q213" s="230">
        <v>174.2</v>
      </c>
      <c r="R213" s="230">
        <v>179.6</v>
      </c>
      <c r="S213" s="230">
        <v>186.2</v>
      </c>
      <c r="T213" s="230">
        <v>189.4</v>
      </c>
      <c r="U213" s="230">
        <v>190.5</v>
      </c>
      <c r="V213" s="230">
        <v>191.1</v>
      </c>
      <c r="W213" s="230">
        <v>197.6</v>
      </c>
      <c r="X213" s="230">
        <v>204.7</v>
      </c>
      <c r="Y213" s="230">
        <v>211.7</v>
      </c>
      <c r="Z213" s="230">
        <v>222.9</v>
      </c>
      <c r="AA213" s="230">
        <v>232.9</v>
      </c>
      <c r="AB213" s="832">
        <v>242.2</v>
      </c>
      <c r="AC213" s="832">
        <v>239.1</v>
      </c>
      <c r="AD213" s="832">
        <v>253.2</v>
      </c>
      <c r="AE213" s="832">
        <v>263.3</v>
      </c>
      <c r="AF213" s="832">
        <v>265.7</v>
      </c>
      <c r="AG213" s="3132">
        <v>277.39999999999998</v>
      </c>
      <c r="AH213" s="2301">
        <v>288.8</v>
      </c>
    </row>
    <row r="214" spans="2:34" ht="18" customHeight="1">
      <c r="B214" s="559"/>
      <c r="C214" s="670" t="s">
        <v>829</v>
      </c>
      <c r="D214" s="2736" t="s">
        <v>34</v>
      </c>
      <c r="E214" s="2737" t="s">
        <v>34</v>
      </c>
      <c r="F214" s="2737" t="s">
        <v>34</v>
      </c>
      <c r="G214" s="2737" t="s">
        <v>34</v>
      </c>
      <c r="H214" s="2737" t="s">
        <v>34</v>
      </c>
      <c r="I214" s="253">
        <v>100</v>
      </c>
      <c r="J214" s="2733">
        <v>102.4</v>
      </c>
      <c r="K214" s="2733">
        <v>105.8</v>
      </c>
      <c r="L214" s="2733">
        <v>107.8</v>
      </c>
      <c r="M214" s="2733">
        <v>112.1</v>
      </c>
      <c r="N214" s="2733">
        <v>114.3</v>
      </c>
      <c r="O214" s="2733">
        <v>120</v>
      </c>
      <c r="P214" s="2733">
        <v>125.8</v>
      </c>
      <c r="Q214" s="2733">
        <v>133.9</v>
      </c>
      <c r="R214" s="2733">
        <v>138.1</v>
      </c>
      <c r="S214" s="2733">
        <v>143.19999999999999</v>
      </c>
      <c r="T214" s="2733">
        <v>145.6</v>
      </c>
      <c r="U214" s="2733">
        <v>146.5</v>
      </c>
      <c r="V214" s="2733">
        <v>146.9</v>
      </c>
      <c r="W214" s="2733">
        <v>151.9</v>
      </c>
      <c r="X214" s="2733">
        <v>157.4</v>
      </c>
      <c r="Y214" s="2733">
        <v>162.80000000000001</v>
      </c>
      <c r="Z214" s="2733">
        <v>171.4</v>
      </c>
      <c r="AA214" s="2733">
        <v>179.1</v>
      </c>
      <c r="AB214" s="2738">
        <v>186.3</v>
      </c>
      <c r="AC214" s="2738">
        <v>183.9</v>
      </c>
      <c r="AD214" s="2738">
        <v>194.8</v>
      </c>
      <c r="AE214" s="2738">
        <v>202.6</v>
      </c>
      <c r="AF214" s="2738">
        <v>204.4</v>
      </c>
      <c r="AG214" s="3133">
        <v>213.4</v>
      </c>
      <c r="AH214" s="3107">
        <v>222.1</v>
      </c>
    </row>
    <row r="215" spans="2:34" ht="18" customHeight="1">
      <c r="B215" s="559"/>
      <c r="C215" s="670" t="s">
        <v>755</v>
      </c>
      <c r="D215" s="2736" t="s">
        <v>34</v>
      </c>
      <c r="E215" s="2737" t="s">
        <v>34</v>
      </c>
      <c r="F215" s="2737" t="s">
        <v>34</v>
      </c>
      <c r="G215" s="2737" t="s">
        <v>34</v>
      </c>
      <c r="H215" s="2737" t="s">
        <v>34</v>
      </c>
      <c r="I215" s="2737" t="s">
        <v>34</v>
      </c>
      <c r="J215" s="2737" t="s">
        <v>34</v>
      </c>
      <c r="K215" s="2737" t="s">
        <v>34</v>
      </c>
      <c r="L215" s="2737" t="s">
        <v>34</v>
      </c>
      <c r="M215" s="2737" t="s">
        <v>34</v>
      </c>
      <c r="N215" s="253">
        <v>100</v>
      </c>
      <c r="O215" s="253">
        <v>105</v>
      </c>
      <c r="P215" s="253">
        <v>110</v>
      </c>
      <c r="Q215" s="253">
        <v>117</v>
      </c>
      <c r="R215" s="253">
        <v>120.6</v>
      </c>
      <c r="S215" s="253">
        <v>125.1</v>
      </c>
      <c r="T215" s="253">
        <v>127.2</v>
      </c>
      <c r="U215" s="253">
        <v>128</v>
      </c>
      <c r="V215" s="253">
        <v>128.4</v>
      </c>
      <c r="W215" s="253">
        <v>132.80000000000001</v>
      </c>
      <c r="X215" s="253">
        <v>137.6</v>
      </c>
      <c r="Y215" s="253">
        <v>142.30000000000001</v>
      </c>
      <c r="Z215" s="253">
        <v>149.80000000000001</v>
      </c>
      <c r="AA215" s="253">
        <v>156.5</v>
      </c>
      <c r="AB215" s="810">
        <v>162.80000000000001</v>
      </c>
      <c r="AC215" s="810">
        <v>160.69999999999999</v>
      </c>
      <c r="AD215" s="810">
        <v>170.2</v>
      </c>
      <c r="AE215" s="810">
        <v>177</v>
      </c>
      <c r="AF215" s="810">
        <v>178.6</v>
      </c>
      <c r="AG215" s="3134">
        <v>186.5</v>
      </c>
      <c r="AH215" s="2986">
        <v>194.1</v>
      </c>
    </row>
    <row r="216" spans="2:34" ht="18" customHeight="1">
      <c r="B216" s="559"/>
      <c r="C216" s="605" t="s">
        <v>825</v>
      </c>
      <c r="D216" s="2736" t="s">
        <v>34</v>
      </c>
      <c r="E216" s="2737" t="s">
        <v>34</v>
      </c>
      <c r="F216" s="2737" t="s">
        <v>34</v>
      </c>
      <c r="G216" s="2737" t="s">
        <v>34</v>
      </c>
      <c r="H216" s="2737" t="s">
        <v>34</v>
      </c>
      <c r="I216" s="2737" t="s">
        <v>34</v>
      </c>
      <c r="J216" s="2737" t="s">
        <v>34</v>
      </c>
      <c r="K216" s="2737" t="s">
        <v>34</v>
      </c>
      <c r="L216" s="2737" t="s">
        <v>34</v>
      </c>
      <c r="M216" s="2737" t="s">
        <v>34</v>
      </c>
      <c r="N216" s="2737" t="s">
        <v>34</v>
      </c>
      <c r="O216" s="2737" t="s">
        <v>34</v>
      </c>
      <c r="P216" s="2737" t="s">
        <v>34</v>
      </c>
      <c r="Q216" s="2737" t="s">
        <v>34</v>
      </c>
      <c r="R216" s="2737" t="s">
        <v>34</v>
      </c>
      <c r="S216" s="253">
        <v>100</v>
      </c>
      <c r="T216" s="253">
        <v>101.7</v>
      </c>
      <c r="U216" s="253">
        <v>102.3</v>
      </c>
      <c r="V216" s="253">
        <v>102.6</v>
      </c>
      <c r="W216" s="253">
        <v>106.1</v>
      </c>
      <c r="X216" s="253">
        <v>109.9</v>
      </c>
      <c r="Y216" s="253">
        <v>113.6</v>
      </c>
      <c r="Z216" s="253">
        <v>119.6</v>
      </c>
      <c r="AA216" s="253">
        <v>125</v>
      </c>
      <c r="AB216" s="810">
        <v>130</v>
      </c>
      <c r="AC216" s="810">
        <v>128.30000000000001</v>
      </c>
      <c r="AD216" s="810">
        <v>135.9</v>
      </c>
      <c r="AE216" s="810">
        <v>141.30000000000001</v>
      </c>
      <c r="AF216" s="810">
        <v>142.6</v>
      </c>
      <c r="AG216" s="3134">
        <v>148.9</v>
      </c>
      <c r="AH216" s="2986">
        <v>155</v>
      </c>
    </row>
    <row r="217" spans="2:34" ht="18" customHeight="1">
      <c r="B217" s="559"/>
      <c r="C217" s="605" t="s">
        <v>826</v>
      </c>
      <c r="D217" s="2736" t="s">
        <v>34</v>
      </c>
      <c r="E217" s="2737" t="s">
        <v>34</v>
      </c>
      <c r="F217" s="2737" t="s">
        <v>34</v>
      </c>
      <c r="G217" s="2737" t="s">
        <v>34</v>
      </c>
      <c r="H217" s="2737" t="s">
        <v>34</v>
      </c>
      <c r="I217" s="2737" t="s">
        <v>34</v>
      </c>
      <c r="J217" s="2737" t="s">
        <v>34</v>
      </c>
      <c r="K217" s="2737" t="s">
        <v>34</v>
      </c>
      <c r="L217" s="2737" t="s">
        <v>34</v>
      </c>
      <c r="M217" s="2737" t="s">
        <v>34</v>
      </c>
      <c r="N217" s="2737" t="s">
        <v>34</v>
      </c>
      <c r="O217" s="2737" t="s">
        <v>34</v>
      </c>
      <c r="P217" s="2737" t="s">
        <v>34</v>
      </c>
      <c r="Q217" s="2737" t="s">
        <v>34</v>
      </c>
      <c r="R217" s="2737" t="s">
        <v>34</v>
      </c>
      <c r="S217" s="2737" t="s">
        <v>34</v>
      </c>
      <c r="T217" s="2737" t="s">
        <v>34</v>
      </c>
      <c r="U217" s="2737" t="s">
        <v>34</v>
      </c>
      <c r="V217" s="2737" t="s">
        <v>34</v>
      </c>
      <c r="W217" s="2737" t="s">
        <v>34</v>
      </c>
      <c r="X217" s="253">
        <v>100</v>
      </c>
      <c r="Y217" s="810">
        <v>103.4</v>
      </c>
      <c r="Z217" s="810">
        <v>108.9</v>
      </c>
      <c r="AA217" s="810">
        <v>113.8</v>
      </c>
      <c r="AB217" s="810">
        <v>118.4</v>
      </c>
      <c r="AC217" s="810">
        <v>116.9</v>
      </c>
      <c r="AD217" s="810">
        <v>123.8</v>
      </c>
      <c r="AE217" s="810">
        <v>128.80000000000001</v>
      </c>
      <c r="AF217" s="810">
        <v>130</v>
      </c>
      <c r="AG217" s="3134">
        <v>135.69999999999999</v>
      </c>
      <c r="AH217" s="2986">
        <v>141.30000000000001</v>
      </c>
    </row>
    <row r="218" spans="2:34" ht="18" customHeight="1">
      <c r="B218" s="559"/>
      <c r="C218" s="605" t="s">
        <v>827</v>
      </c>
      <c r="D218" s="2736" t="s">
        <v>34</v>
      </c>
      <c r="E218" s="2737" t="s">
        <v>34</v>
      </c>
      <c r="F218" s="2737" t="s">
        <v>34</v>
      </c>
      <c r="G218" s="2737" t="s">
        <v>34</v>
      </c>
      <c r="H218" s="2737" t="s">
        <v>34</v>
      </c>
      <c r="I218" s="2737" t="s">
        <v>34</v>
      </c>
      <c r="J218" s="2737" t="s">
        <v>34</v>
      </c>
      <c r="K218" s="2737" t="s">
        <v>34</v>
      </c>
      <c r="L218" s="2737" t="s">
        <v>34</v>
      </c>
      <c r="M218" s="2737" t="s">
        <v>34</v>
      </c>
      <c r="N218" s="2737" t="s">
        <v>34</v>
      </c>
      <c r="O218" s="2737" t="s">
        <v>34</v>
      </c>
      <c r="P218" s="2737" t="s">
        <v>34</v>
      </c>
      <c r="Q218" s="2737" t="s">
        <v>34</v>
      </c>
      <c r="R218" s="2737" t="s">
        <v>34</v>
      </c>
      <c r="S218" s="2737" t="s">
        <v>34</v>
      </c>
      <c r="T218" s="2737" t="s">
        <v>34</v>
      </c>
      <c r="U218" s="2737" t="s">
        <v>34</v>
      </c>
      <c r="V218" s="2737" t="s">
        <v>34</v>
      </c>
      <c r="W218" s="2737" t="s">
        <v>34</v>
      </c>
      <c r="X218" s="2737" t="s">
        <v>34</v>
      </c>
      <c r="Y218" s="2737" t="s">
        <v>34</v>
      </c>
      <c r="Z218" s="2737" t="s">
        <v>34</v>
      </c>
      <c r="AA218" s="2737" t="s">
        <v>34</v>
      </c>
      <c r="AB218" s="2737" t="s">
        <v>34</v>
      </c>
      <c r="AC218" s="2737" t="s">
        <v>34</v>
      </c>
      <c r="AD218" s="253">
        <v>100</v>
      </c>
      <c r="AE218" s="810">
        <v>104</v>
      </c>
      <c r="AF218" s="810">
        <v>104.9</v>
      </c>
      <c r="AG218" s="3134">
        <v>109.5</v>
      </c>
      <c r="AH218" s="2986">
        <v>114</v>
      </c>
    </row>
    <row r="219" spans="2:34" ht="18" customHeight="1">
      <c r="B219" s="667" t="s">
        <v>209</v>
      </c>
      <c r="C219" s="605"/>
      <c r="D219" s="2745"/>
      <c r="E219" s="2739"/>
      <c r="F219" s="2739"/>
      <c r="G219" s="2739"/>
      <c r="H219" s="2739"/>
      <c r="I219" s="2739"/>
      <c r="J219" s="2739"/>
      <c r="K219" s="253"/>
      <c r="L219" s="253"/>
      <c r="M219" s="253"/>
      <c r="N219" s="253"/>
      <c r="O219" s="253"/>
      <c r="P219" s="253"/>
      <c r="Q219" s="253"/>
      <c r="R219" s="253"/>
      <c r="S219" s="253"/>
      <c r="T219" s="253"/>
      <c r="U219" s="253"/>
      <c r="V219" s="253"/>
      <c r="W219" s="253"/>
      <c r="X219" s="253"/>
      <c r="Y219" s="810"/>
      <c r="Z219" s="810"/>
      <c r="AA219" s="810"/>
      <c r="AB219" s="810"/>
      <c r="AC219" s="810"/>
      <c r="AD219" s="810"/>
      <c r="AE219" s="810"/>
      <c r="AF219" s="810"/>
      <c r="AG219" s="3134"/>
      <c r="AH219" s="2986"/>
    </row>
    <row r="220" spans="2:34" ht="18" customHeight="1">
      <c r="B220" s="668" t="s">
        <v>552</v>
      </c>
      <c r="C220" s="670" t="s">
        <v>33</v>
      </c>
      <c r="D220" s="2740" t="s">
        <v>34</v>
      </c>
      <c r="E220" s="230">
        <v>109.2</v>
      </c>
      <c r="F220" s="230">
        <v>107.3</v>
      </c>
      <c r="G220" s="230">
        <v>105.1</v>
      </c>
      <c r="H220" s="230">
        <v>105.7</v>
      </c>
      <c r="I220" s="230">
        <v>102.9</v>
      </c>
      <c r="J220" s="2739">
        <v>102</v>
      </c>
      <c r="K220" s="253">
        <v>103.7</v>
      </c>
      <c r="L220" s="253">
        <v>101.4</v>
      </c>
      <c r="M220" s="253">
        <v>104</v>
      </c>
      <c r="N220" s="253">
        <v>101.5</v>
      </c>
      <c r="O220" s="253">
        <v>104.8</v>
      </c>
      <c r="P220" s="253">
        <v>105.1</v>
      </c>
      <c r="Q220" s="254">
        <v>107</v>
      </c>
      <c r="R220" s="1049">
        <v>102.9</v>
      </c>
      <c r="S220" s="253">
        <v>103.8</v>
      </c>
      <c r="T220" s="254">
        <v>102.9</v>
      </c>
      <c r="U220" s="254">
        <v>100.9</v>
      </c>
      <c r="V220" s="306">
        <v>99.7</v>
      </c>
      <c r="W220" s="306">
        <v>103.3</v>
      </c>
      <c r="X220" s="334">
        <v>104</v>
      </c>
      <c r="Y220" s="2920">
        <v>103.7</v>
      </c>
      <c r="Z220" s="2920">
        <v>106.1</v>
      </c>
      <c r="AA220" s="2920">
        <v>104.6</v>
      </c>
      <c r="AB220" s="2920">
        <v>103.3</v>
      </c>
      <c r="AC220" s="2920">
        <v>96.6</v>
      </c>
      <c r="AD220" s="2920">
        <v>106.2</v>
      </c>
      <c r="AE220" s="2920">
        <v>105</v>
      </c>
      <c r="AF220" s="3105">
        <v>99.7</v>
      </c>
      <c r="AG220" s="3131">
        <v>102.9</v>
      </c>
      <c r="AH220" s="2058">
        <v>103.7</v>
      </c>
    </row>
    <row r="221" spans="2:34" ht="18" customHeight="1">
      <c r="B221" s="669"/>
      <c r="C221" s="670" t="s">
        <v>114</v>
      </c>
      <c r="D221" s="2734">
        <v>100</v>
      </c>
      <c r="E221" s="2732">
        <v>109.2</v>
      </c>
      <c r="F221" s="230">
        <v>117.2</v>
      </c>
      <c r="G221" s="230">
        <v>123.2</v>
      </c>
      <c r="H221" s="230">
        <v>130.19999999999999</v>
      </c>
      <c r="I221" s="230">
        <v>134</v>
      </c>
      <c r="J221" s="230">
        <v>136.69999999999999</v>
      </c>
      <c r="K221" s="230">
        <v>141.80000000000001</v>
      </c>
      <c r="L221" s="230">
        <v>143.80000000000001</v>
      </c>
      <c r="M221" s="230">
        <v>149.6</v>
      </c>
      <c r="N221" s="230">
        <v>151.80000000000001</v>
      </c>
      <c r="O221" s="230">
        <v>159.1</v>
      </c>
      <c r="P221" s="230">
        <v>167.2</v>
      </c>
      <c r="Q221" s="230">
        <v>178.9</v>
      </c>
      <c r="R221" s="230">
        <v>184.1</v>
      </c>
      <c r="S221" s="230">
        <v>191.1</v>
      </c>
      <c r="T221" s="230">
        <v>196.6</v>
      </c>
      <c r="U221" s="230">
        <v>198.4</v>
      </c>
      <c r="V221" s="230">
        <v>197.8</v>
      </c>
      <c r="W221" s="230">
        <v>204.3</v>
      </c>
      <c r="X221" s="230">
        <v>212.5</v>
      </c>
      <c r="Y221" s="230">
        <v>220.4</v>
      </c>
      <c r="Z221" s="230">
        <v>233.8</v>
      </c>
      <c r="AA221" s="230">
        <v>244.6</v>
      </c>
      <c r="AB221" s="832">
        <v>252.7</v>
      </c>
      <c r="AC221" s="832">
        <v>244.1</v>
      </c>
      <c r="AD221" s="832">
        <v>259.2</v>
      </c>
      <c r="AE221" s="832">
        <v>272.2</v>
      </c>
      <c r="AF221" s="832">
        <v>271.39999999999998</v>
      </c>
      <c r="AG221" s="3132">
        <v>279.3</v>
      </c>
      <c r="AH221" s="2301">
        <v>289.60000000000002</v>
      </c>
    </row>
    <row r="222" spans="2:34" ht="18" customHeight="1">
      <c r="B222" s="669"/>
      <c r="C222" s="670" t="s">
        <v>829</v>
      </c>
      <c r="D222" s="2736" t="s">
        <v>34</v>
      </c>
      <c r="E222" s="2737" t="s">
        <v>34</v>
      </c>
      <c r="F222" s="2737" t="s">
        <v>34</v>
      </c>
      <c r="G222" s="2737" t="s">
        <v>34</v>
      </c>
      <c r="H222" s="2737" t="s">
        <v>34</v>
      </c>
      <c r="I222" s="253">
        <v>100</v>
      </c>
      <c r="J222" s="2733">
        <v>102</v>
      </c>
      <c r="K222" s="2733">
        <v>105.8</v>
      </c>
      <c r="L222" s="2733">
        <v>107.3</v>
      </c>
      <c r="M222" s="2733">
        <v>111.6</v>
      </c>
      <c r="N222" s="2733">
        <v>113.3</v>
      </c>
      <c r="O222" s="2733">
        <v>118.7</v>
      </c>
      <c r="P222" s="2733">
        <v>124.8</v>
      </c>
      <c r="Q222" s="2733">
        <v>133.5</v>
      </c>
      <c r="R222" s="2733">
        <v>137.4</v>
      </c>
      <c r="S222" s="2733">
        <v>142.6</v>
      </c>
      <c r="T222" s="2733">
        <v>146.69999999999999</v>
      </c>
      <c r="U222" s="2733">
        <v>148</v>
      </c>
      <c r="V222" s="2733">
        <v>147.6</v>
      </c>
      <c r="W222" s="2733">
        <v>152.5</v>
      </c>
      <c r="X222" s="2733">
        <v>158.6</v>
      </c>
      <c r="Y222" s="2733">
        <v>164.5</v>
      </c>
      <c r="Z222" s="2733">
        <v>174.5</v>
      </c>
      <c r="AA222" s="2733">
        <v>182.5</v>
      </c>
      <c r="AB222" s="2738">
        <v>188.5</v>
      </c>
      <c r="AC222" s="2738">
        <v>182.1</v>
      </c>
      <c r="AD222" s="2738">
        <v>193.4</v>
      </c>
      <c r="AE222" s="2738">
        <v>203.1</v>
      </c>
      <c r="AF222" s="2738">
        <v>202.5</v>
      </c>
      <c r="AG222" s="3133">
        <v>208.4</v>
      </c>
      <c r="AH222" s="3107">
        <v>216.1</v>
      </c>
    </row>
    <row r="223" spans="2:34" ht="18" customHeight="1">
      <c r="B223" s="669"/>
      <c r="C223" s="670" t="s">
        <v>755</v>
      </c>
      <c r="D223" s="2736" t="s">
        <v>34</v>
      </c>
      <c r="E223" s="2737" t="s">
        <v>34</v>
      </c>
      <c r="F223" s="2737" t="s">
        <v>34</v>
      </c>
      <c r="G223" s="2737" t="s">
        <v>34</v>
      </c>
      <c r="H223" s="2737" t="s">
        <v>34</v>
      </c>
      <c r="I223" s="2737" t="s">
        <v>34</v>
      </c>
      <c r="J223" s="2737" t="s">
        <v>34</v>
      </c>
      <c r="K223" s="2737" t="s">
        <v>34</v>
      </c>
      <c r="L223" s="2737" t="s">
        <v>34</v>
      </c>
      <c r="M223" s="2737" t="s">
        <v>34</v>
      </c>
      <c r="N223" s="253">
        <v>100</v>
      </c>
      <c r="O223" s="253">
        <v>104.8</v>
      </c>
      <c r="P223" s="253">
        <v>110.1</v>
      </c>
      <c r="Q223" s="253">
        <v>117.8</v>
      </c>
      <c r="R223" s="253">
        <v>121.2</v>
      </c>
      <c r="S223" s="253">
        <v>125.8</v>
      </c>
      <c r="T223" s="253">
        <v>129.4</v>
      </c>
      <c r="U223" s="253">
        <v>130.6</v>
      </c>
      <c r="V223" s="253">
        <v>130.19999999999999</v>
      </c>
      <c r="W223" s="253">
        <v>134.5</v>
      </c>
      <c r="X223" s="253">
        <v>139.9</v>
      </c>
      <c r="Y223" s="253">
        <v>145.1</v>
      </c>
      <c r="Z223" s="253">
        <v>154</v>
      </c>
      <c r="AA223" s="253">
        <v>161.1</v>
      </c>
      <c r="AB223" s="810">
        <v>166.4</v>
      </c>
      <c r="AC223" s="810">
        <v>160.69999999999999</v>
      </c>
      <c r="AD223" s="810">
        <v>170.7</v>
      </c>
      <c r="AE223" s="810">
        <v>179.2</v>
      </c>
      <c r="AF223" s="810">
        <v>178.7</v>
      </c>
      <c r="AG223" s="3134">
        <v>183.9</v>
      </c>
      <c r="AH223" s="2986">
        <v>190.7</v>
      </c>
    </row>
    <row r="224" spans="2:34" ht="18" customHeight="1">
      <c r="B224" s="669"/>
      <c r="C224" s="605" t="s">
        <v>825</v>
      </c>
      <c r="D224" s="2736" t="s">
        <v>34</v>
      </c>
      <c r="E224" s="2737" t="s">
        <v>34</v>
      </c>
      <c r="F224" s="2737" t="s">
        <v>34</v>
      </c>
      <c r="G224" s="2737" t="s">
        <v>34</v>
      </c>
      <c r="H224" s="2737" t="s">
        <v>34</v>
      </c>
      <c r="I224" s="2737" t="s">
        <v>34</v>
      </c>
      <c r="J224" s="2737" t="s">
        <v>34</v>
      </c>
      <c r="K224" s="2737" t="s">
        <v>34</v>
      </c>
      <c r="L224" s="2737" t="s">
        <v>34</v>
      </c>
      <c r="M224" s="2737" t="s">
        <v>34</v>
      </c>
      <c r="N224" s="2737" t="s">
        <v>34</v>
      </c>
      <c r="O224" s="2737" t="s">
        <v>34</v>
      </c>
      <c r="P224" s="2737" t="s">
        <v>34</v>
      </c>
      <c r="Q224" s="2737" t="s">
        <v>34</v>
      </c>
      <c r="R224" s="2737" t="s">
        <v>34</v>
      </c>
      <c r="S224" s="253">
        <v>100</v>
      </c>
      <c r="T224" s="253">
        <v>102.9</v>
      </c>
      <c r="U224" s="253">
        <v>103.8</v>
      </c>
      <c r="V224" s="253">
        <v>103.5</v>
      </c>
      <c r="W224" s="253">
        <v>106.9</v>
      </c>
      <c r="X224" s="253">
        <v>111.2</v>
      </c>
      <c r="Y224" s="253">
        <v>115.3</v>
      </c>
      <c r="Z224" s="253">
        <v>122.3</v>
      </c>
      <c r="AA224" s="253">
        <v>127.9</v>
      </c>
      <c r="AB224" s="810">
        <v>132.1</v>
      </c>
      <c r="AC224" s="810">
        <v>127.6</v>
      </c>
      <c r="AD224" s="810">
        <v>135.5</v>
      </c>
      <c r="AE224" s="810">
        <v>142.30000000000001</v>
      </c>
      <c r="AF224" s="810">
        <v>141.9</v>
      </c>
      <c r="AG224" s="3134">
        <v>146</v>
      </c>
      <c r="AH224" s="2986">
        <v>151.4</v>
      </c>
    </row>
    <row r="225" spans="2:34" ht="18" customHeight="1">
      <c r="B225" s="669"/>
      <c r="C225" s="605" t="s">
        <v>826</v>
      </c>
      <c r="D225" s="2736" t="s">
        <v>34</v>
      </c>
      <c r="E225" s="2737" t="s">
        <v>34</v>
      </c>
      <c r="F225" s="2737" t="s">
        <v>34</v>
      </c>
      <c r="G225" s="2737" t="s">
        <v>34</v>
      </c>
      <c r="H225" s="2737" t="s">
        <v>34</v>
      </c>
      <c r="I225" s="2737" t="s">
        <v>34</v>
      </c>
      <c r="J225" s="2737" t="s">
        <v>34</v>
      </c>
      <c r="K225" s="2737" t="s">
        <v>34</v>
      </c>
      <c r="L225" s="2737" t="s">
        <v>34</v>
      </c>
      <c r="M225" s="2737" t="s">
        <v>34</v>
      </c>
      <c r="N225" s="2737" t="s">
        <v>34</v>
      </c>
      <c r="O225" s="2737" t="s">
        <v>34</v>
      </c>
      <c r="P225" s="2737" t="s">
        <v>34</v>
      </c>
      <c r="Q225" s="2737" t="s">
        <v>34</v>
      </c>
      <c r="R225" s="2737" t="s">
        <v>34</v>
      </c>
      <c r="S225" s="2737" t="s">
        <v>34</v>
      </c>
      <c r="T225" s="2737" t="s">
        <v>34</v>
      </c>
      <c r="U225" s="2737" t="s">
        <v>34</v>
      </c>
      <c r="V225" s="2737" t="s">
        <v>34</v>
      </c>
      <c r="W225" s="2737" t="s">
        <v>34</v>
      </c>
      <c r="X225" s="253">
        <v>100</v>
      </c>
      <c r="Y225" s="810">
        <v>103.7</v>
      </c>
      <c r="Z225" s="810">
        <v>110</v>
      </c>
      <c r="AA225" s="810">
        <v>115.1</v>
      </c>
      <c r="AB225" s="810">
        <v>118.9</v>
      </c>
      <c r="AC225" s="810">
        <v>114.9</v>
      </c>
      <c r="AD225" s="810">
        <v>122</v>
      </c>
      <c r="AE225" s="810">
        <v>128.1</v>
      </c>
      <c r="AF225" s="810">
        <v>127.7</v>
      </c>
      <c r="AG225" s="3134">
        <v>131.4</v>
      </c>
      <c r="AH225" s="2986">
        <v>136.30000000000001</v>
      </c>
    </row>
    <row r="226" spans="2:34" ht="18" customHeight="1">
      <c r="B226" s="669"/>
      <c r="C226" s="605" t="s">
        <v>827</v>
      </c>
      <c r="D226" s="2736" t="s">
        <v>34</v>
      </c>
      <c r="E226" s="2737" t="s">
        <v>34</v>
      </c>
      <c r="F226" s="2737" t="s">
        <v>34</v>
      </c>
      <c r="G226" s="2737" t="s">
        <v>34</v>
      </c>
      <c r="H226" s="2737" t="s">
        <v>34</v>
      </c>
      <c r="I226" s="2737" t="s">
        <v>34</v>
      </c>
      <c r="J226" s="2737" t="s">
        <v>34</v>
      </c>
      <c r="K226" s="2737" t="s">
        <v>34</v>
      </c>
      <c r="L226" s="2737" t="s">
        <v>34</v>
      </c>
      <c r="M226" s="2737" t="s">
        <v>34</v>
      </c>
      <c r="N226" s="2737" t="s">
        <v>34</v>
      </c>
      <c r="O226" s="2737" t="s">
        <v>34</v>
      </c>
      <c r="P226" s="2737" t="s">
        <v>34</v>
      </c>
      <c r="Q226" s="2737" t="s">
        <v>34</v>
      </c>
      <c r="R226" s="2737" t="s">
        <v>34</v>
      </c>
      <c r="S226" s="2737" t="s">
        <v>34</v>
      </c>
      <c r="T226" s="2737" t="s">
        <v>34</v>
      </c>
      <c r="U226" s="2737" t="s">
        <v>34</v>
      </c>
      <c r="V226" s="2737" t="s">
        <v>34</v>
      </c>
      <c r="W226" s="2737" t="s">
        <v>34</v>
      </c>
      <c r="X226" s="2737" t="s">
        <v>34</v>
      </c>
      <c r="Y226" s="2737" t="s">
        <v>34</v>
      </c>
      <c r="Z226" s="2737" t="s">
        <v>34</v>
      </c>
      <c r="AA226" s="2737" t="s">
        <v>34</v>
      </c>
      <c r="AB226" s="2737" t="s">
        <v>34</v>
      </c>
      <c r="AC226" s="2737" t="s">
        <v>34</v>
      </c>
      <c r="AD226" s="253">
        <v>100</v>
      </c>
      <c r="AE226" s="810">
        <v>105</v>
      </c>
      <c r="AF226" s="810">
        <v>104.7</v>
      </c>
      <c r="AG226" s="3134">
        <v>107.7</v>
      </c>
      <c r="AH226" s="2986">
        <v>111.7</v>
      </c>
    </row>
    <row r="227" spans="2:34" ht="26.4">
      <c r="B227" s="607" t="s">
        <v>555</v>
      </c>
      <c r="C227" s="670" t="s">
        <v>33</v>
      </c>
      <c r="D227" s="2746" t="s">
        <v>34</v>
      </c>
      <c r="E227" s="2739">
        <v>102.7</v>
      </c>
      <c r="F227" s="2739">
        <v>102.8</v>
      </c>
      <c r="G227" s="2739">
        <v>102</v>
      </c>
      <c r="H227" s="2739">
        <v>103.2</v>
      </c>
      <c r="I227" s="2739">
        <v>107.9</v>
      </c>
      <c r="J227" s="2739">
        <v>103.8</v>
      </c>
      <c r="K227" s="253">
        <v>102.1</v>
      </c>
      <c r="L227" s="253">
        <v>103.5</v>
      </c>
      <c r="M227" s="253">
        <v>103.8</v>
      </c>
      <c r="N227" s="253">
        <v>103.5</v>
      </c>
      <c r="O227" s="253">
        <v>105.5</v>
      </c>
      <c r="P227" s="253">
        <v>103.2</v>
      </c>
      <c r="Q227" s="253">
        <v>104.4</v>
      </c>
      <c r="R227" s="253">
        <v>103.2</v>
      </c>
      <c r="S227" s="253">
        <v>102.8</v>
      </c>
      <c r="T227" s="253">
        <v>98.2</v>
      </c>
      <c r="U227" s="253">
        <v>99.7</v>
      </c>
      <c r="V227" s="253">
        <v>102.5</v>
      </c>
      <c r="W227" s="253">
        <v>104</v>
      </c>
      <c r="X227" s="253">
        <v>102.4</v>
      </c>
      <c r="Y227" s="810">
        <v>102</v>
      </c>
      <c r="Z227" s="810">
        <v>102.7</v>
      </c>
      <c r="AA227" s="810">
        <v>103.5</v>
      </c>
      <c r="AB227" s="810">
        <v>106.5</v>
      </c>
      <c r="AC227" s="810">
        <v>104.8</v>
      </c>
      <c r="AD227" s="810">
        <v>105</v>
      </c>
      <c r="AE227" s="810">
        <v>100.6</v>
      </c>
      <c r="AF227" s="810">
        <v>104.5</v>
      </c>
      <c r="AG227" s="3134">
        <v>108.7</v>
      </c>
      <c r="AH227" s="2986">
        <v>105.3</v>
      </c>
    </row>
    <row r="228" spans="2:34" ht="18" customHeight="1">
      <c r="B228" s="669"/>
      <c r="C228" s="670" t="s">
        <v>114</v>
      </c>
      <c r="D228" s="2745">
        <v>100</v>
      </c>
      <c r="E228" s="2739">
        <v>102.7</v>
      </c>
      <c r="F228" s="2739">
        <v>105.6</v>
      </c>
      <c r="G228" s="2739">
        <v>107.7</v>
      </c>
      <c r="H228" s="2739">
        <v>111.1</v>
      </c>
      <c r="I228" s="2739">
        <v>119.9</v>
      </c>
      <c r="J228" s="2739">
        <v>124.5</v>
      </c>
      <c r="K228" s="2739">
        <v>127.1</v>
      </c>
      <c r="L228" s="2739">
        <v>131.5</v>
      </c>
      <c r="M228" s="2739">
        <v>136.5</v>
      </c>
      <c r="N228" s="2739">
        <v>141.30000000000001</v>
      </c>
      <c r="O228" s="2739">
        <v>149.1</v>
      </c>
      <c r="P228" s="2739">
        <v>153.9</v>
      </c>
      <c r="Q228" s="2739">
        <v>160.69999999999999</v>
      </c>
      <c r="R228" s="2739">
        <v>165.8</v>
      </c>
      <c r="S228" s="2739">
        <v>170.4</v>
      </c>
      <c r="T228" s="2739">
        <v>167.3</v>
      </c>
      <c r="U228" s="2739">
        <v>166.8</v>
      </c>
      <c r="V228" s="2739">
        <v>171</v>
      </c>
      <c r="W228" s="2739">
        <v>177.8</v>
      </c>
      <c r="X228" s="2739">
        <v>182.1</v>
      </c>
      <c r="Y228" s="2739">
        <v>185.7</v>
      </c>
      <c r="Z228" s="2739">
        <v>190.7</v>
      </c>
      <c r="AA228" s="2739">
        <v>197.4</v>
      </c>
      <c r="AB228" s="2743">
        <v>210.2</v>
      </c>
      <c r="AC228" s="2743">
        <v>220.3</v>
      </c>
      <c r="AD228" s="2743">
        <v>231.3</v>
      </c>
      <c r="AE228" s="2743">
        <v>232.7</v>
      </c>
      <c r="AF228" s="2743">
        <v>243.2</v>
      </c>
      <c r="AG228" s="3136">
        <v>264.39999999999998</v>
      </c>
      <c r="AH228" s="3109">
        <v>278.39999999999998</v>
      </c>
    </row>
    <row r="229" spans="2:34" ht="18" customHeight="1">
      <c r="B229" s="669"/>
      <c r="C229" s="670" t="s">
        <v>829</v>
      </c>
      <c r="D229" s="2736" t="s">
        <v>34</v>
      </c>
      <c r="E229" s="2737" t="s">
        <v>34</v>
      </c>
      <c r="F229" s="2737" t="s">
        <v>34</v>
      </c>
      <c r="G229" s="2737" t="s">
        <v>34</v>
      </c>
      <c r="H229" s="2737" t="s">
        <v>34</v>
      </c>
      <c r="I229" s="2739">
        <v>100</v>
      </c>
      <c r="J229" s="2739">
        <v>103.8</v>
      </c>
      <c r="K229" s="2739">
        <v>106</v>
      </c>
      <c r="L229" s="2739">
        <v>109.7</v>
      </c>
      <c r="M229" s="2739">
        <v>113.9</v>
      </c>
      <c r="N229" s="2739">
        <v>117.9</v>
      </c>
      <c r="O229" s="2739">
        <v>124.4</v>
      </c>
      <c r="P229" s="2739">
        <v>128.4</v>
      </c>
      <c r="Q229" s="2739">
        <v>134</v>
      </c>
      <c r="R229" s="2739">
        <v>138.30000000000001</v>
      </c>
      <c r="S229" s="2739">
        <v>142.19999999999999</v>
      </c>
      <c r="T229" s="2739">
        <v>139.6</v>
      </c>
      <c r="U229" s="2739">
        <v>139.19999999999999</v>
      </c>
      <c r="V229" s="2739">
        <v>142.69999999999999</v>
      </c>
      <c r="W229" s="2739">
        <v>148.4</v>
      </c>
      <c r="X229" s="2739">
        <v>152</v>
      </c>
      <c r="Y229" s="2739">
        <v>155</v>
      </c>
      <c r="Z229" s="2739">
        <v>159.19999999999999</v>
      </c>
      <c r="AA229" s="2739">
        <v>164.8</v>
      </c>
      <c r="AB229" s="2743">
        <v>175.5</v>
      </c>
      <c r="AC229" s="2743">
        <v>183.9</v>
      </c>
      <c r="AD229" s="2743">
        <v>193.1</v>
      </c>
      <c r="AE229" s="2743">
        <v>194.3</v>
      </c>
      <c r="AF229" s="2743">
        <v>203</v>
      </c>
      <c r="AG229" s="3136">
        <v>220.7</v>
      </c>
      <c r="AH229" s="3109">
        <v>232.4</v>
      </c>
    </row>
    <row r="230" spans="2:34" ht="18" customHeight="1">
      <c r="B230" s="669"/>
      <c r="C230" s="670" t="s">
        <v>755</v>
      </c>
      <c r="D230" s="2736" t="s">
        <v>34</v>
      </c>
      <c r="E230" s="2737" t="s">
        <v>34</v>
      </c>
      <c r="F230" s="2737" t="s">
        <v>34</v>
      </c>
      <c r="G230" s="2737" t="s">
        <v>34</v>
      </c>
      <c r="H230" s="2737" t="s">
        <v>34</v>
      </c>
      <c r="I230" s="2737" t="s">
        <v>34</v>
      </c>
      <c r="J230" s="2737" t="s">
        <v>34</v>
      </c>
      <c r="K230" s="2737" t="s">
        <v>34</v>
      </c>
      <c r="L230" s="2737" t="s">
        <v>34</v>
      </c>
      <c r="M230" s="2737" t="s">
        <v>34</v>
      </c>
      <c r="N230" s="253">
        <v>100</v>
      </c>
      <c r="O230" s="253">
        <v>105.5</v>
      </c>
      <c r="P230" s="253">
        <v>108.9</v>
      </c>
      <c r="Q230" s="253">
        <v>113.7</v>
      </c>
      <c r="R230" s="253">
        <v>117.3</v>
      </c>
      <c r="S230" s="253">
        <v>120.6</v>
      </c>
      <c r="T230" s="253">
        <v>118.4</v>
      </c>
      <c r="U230" s="253">
        <v>118</v>
      </c>
      <c r="V230" s="253">
        <v>121</v>
      </c>
      <c r="W230" s="253">
        <v>125.8</v>
      </c>
      <c r="X230" s="253">
        <v>128.80000000000001</v>
      </c>
      <c r="Y230" s="253">
        <v>131.4</v>
      </c>
      <c r="Z230" s="253">
        <v>134.9</v>
      </c>
      <c r="AA230" s="253">
        <v>139.6</v>
      </c>
      <c r="AB230" s="810">
        <v>148.69999999999999</v>
      </c>
      <c r="AC230" s="810">
        <v>155.80000000000001</v>
      </c>
      <c r="AD230" s="810">
        <v>163.6</v>
      </c>
      <c r="AE230" s="810">
        <v>164.6</v>
      </c>
      <c r="AF230" s="810">
        <v>172</v>
      </c>
      <c r="AG230" s="3134">
        <v>187</v>
      </c>
      <c r="AH230" s="2986">
        <v>196.9</v>
      </c>
    </row>
    <row r="231" spans="2:34" ht="18" customHeight="1">
      <c r="B231" s="669"/>
      <c r="C231" s="605" t="s">
        <v>825</v>
      </c>
      <c r="D231" s="2736" t="s">
        <v>34</v>
      </c>
      <c r="E231" s="2737" t="s">
        <v>34</v>
      </c>
      <c r="F231" s="2737" t="s">
        <v>34</v>
      </c>
      <c r="G231" s="2737" t="s">
        <v>34</v>
      </c>
      <c r="H231" s="2737" t="s">
        <v>34</v>
      </c>
      <c r="I231" s="2737" t="s">
        <v>34</v>
      </c>
      <c r="J231" s="2737" t="s">
        <v>34</v>
      </c>
      <c r="K231" s="2737" t="s">
        <v>34</v>
      </c>
      <c r="L231" s="2737" t="s">
        <v>34</v>
      </c>
      <c r="M231" s="2737" t="s">
        <v>34</v>
      </c>
      <c r="N231" s="2737" t="s">
        <v>34</v>
      </c>
      <c r="O231" s="2737" t="s">
        <v>34</v>
      </c>
      <c r="P231" s="2737" t="s">
        <v>34</v>
      </c>
      <c r="Q231" s="2737" t="s">
        <v>34</v>
      </c>
      <c r="R231" s="2737" t="s">
        <v>34</v>
      </c>
      <c r="S231" s="253">
        <v>100</v>
      </c>
      <c r="T231" s="253">
        <v>98.2</v>
      </c>
      <c r="U231" s="253">
        <v>97.9</v>
      </c>
      <c r="V231" s="253">
        <v>100.3</v>
      </c>
      <c r="W231" s="253">
        <v>104.3</v>
      </c>
      <c r="X231" s="253">
        <v>106.8</v>
      </c>
      <c r="Y231" s="253">
        <v>108.9</v>
      </c>
      <c r="Z231" s="253">
        <v>111.8</v>
      </c>
      <c r="AA231" s="253">
        <v>115.7</v>
      </c>
      <c r="AB231" s="810">
        <v>123.2</v>
      </c>
      <c r="AC231" s="810">
        <v>129.1</v>
      </c>
      <c r="AD231" s="810">
        <v>135.6</v>
      </c>
      <c r="AE231" s="810">
        <v>136.4</v>
      </c>
      <c r="AF231" s="810">
        <v>142.5</v>
      </c>
      <c r="AG231" s="3134">
        <v>154.9</v>
      </c>
      <c r="AH231" s="2986">
        <v>163.1</v>
      </c>
    </row>
    <row r="232" spans="2:34" ht="18" customHeight="1">
      <c r="B232" s="669"/>
      <c r="C232" s="605" t="s">
        <v>826</v>
      </c>
      <c r="D232" s="2736" t="s">
        <v>34</v>
      </c>
      <c r="E232" s="2737" t="s">
        <v>34</v>
      </c>
      <c r="F232" s="2737" t="s">
        <v>34</v>
      </c>
      <c r="G232" s="2737" t="s">
        <v>34</v>
      </c>
      <c r="H232" s="2737" t="s">
        <v>34</v>
      </c>
      <c r="I232" s="2737" t="s">
        <v>34</v>
      </c>
      <c r="J232" s="2737" t="s">
        <v>34</v>
      </c>
      <c r="K232" s="2737" t="s">
        <v>34</v>
      </c>
      <c r="L232" s="2737" t="s">
        <v>34</v>
      </c>
      <c r="M232" s="2737" t="s">
        <v>34</v>
      </c>
      <c r="N232" s="2737" t="s">
        <v>34</v>
      </c>
      <c r="O232" s="2737" t="s">
        <v>34</v>
      </c>
      <c r="P232" s="2737" t="s">
        <v>34</v>
      </c>
      <c r="Q232" s="2737" t="s">
        <v>34</v>
      </c>
      <c r="R232" s="2737" t="s">
        <v>34</v>
      </c>
      <c r="S232" s="2737" t="s">
        <v>34</v>
      </c>
      <c r="T232" s="2737" t="s">
        <v>34</v>
      </c>
      <c r="U232" s="2737" t="s">
        <v>34</v>
      </c>
      <c r="V232" s="2737" t="s">
        <v>34</v>
      </c>
      <c r="W232" s="2737" t="s">
        <v>34</v>
      </c>
      <c r="X232" s="253">
        <v>100</v>
      </c>
      <c r="Y232" s="810">
        <v>102</v>
      </c>
      <c r="Z232" s="810">
        <v>104.8</v>
      </c>
      <c r="AA232" s="810">
        <v>108.5</v>
      </c>
      <c r="AB232" s="810">
        <v>115.6</v>
      </c>
      <c r="AC232" s="810">
        <v>121.1</v>
      </c>
      <c r="AD232" s="810">
        <v>127.2</v>
      </c>
      <c r="AE232" s="810">
        <v>128</v>
      </c>
      <c r="AF232" s="810">
        <v>133.80000000000001</v>
      </c>
      <c r="AG232" s="3134">
        <v>145.4</v>
      </c>
      <c r="AH232" s="2986">
        <v>153.1</v>
      </c>
    </row>
    <row r="233" spans="2:34" ht="18" customHeight="1">
      <c r="B233" s="669"/>
      <c r="C233" s="605" t="s">
        <v>827</v>
      </c>
      <c r="D233" s="2736" t="s">
        <v>34</v>
      </c>
      <c r="E233" s="2737" t="s">
        <v>34</v>
      </c>
      <c r="F233" s="2737" t="s">
        <v>34</v>
      </c>
      <c r="G233" s="2737" t="s">
        <v>34</v>
      </c>
      <c r="H233" s="2737" t="s">
        <v>34</v>
      </c>
      <c r="I233" s="2737" t="s">
        <v>34</v>
      </c>
      <c r="J233" s="2737" t="s">
        <v>34</v>
      </c>
      <c r="K233" s="2737" t="s">
        <v>34</v>
      </c>
      <c r="L233" s="2737" t="s">
        <v>34</v>
      </c>
      <c r="M233" s="2737" t="s">
        <v>34</v>
      </c>
      <c r="N233" s="2737" t="s">
        <v>34</v>
      </c>
      <c r="O233" s="2737" t="s">
        <v>34</v>
      </c>
      <c r="P233" s="2737" t="s">
        <v>34</v>
      </c>
      <c r="Q233" s="2737" t="s">
        <v>34</v>
      </c>
      <c r="R233" s="2737" t="s">
        <v>34</v>
      </c>
      <c r="S233" s="2737" t="s">
        <v>34</v>
      </c>
      <c r="T233" s="2737" t="s">
        <v>34</v>
      </c>
      <c r="U233" s="2737" t="s">
        <v>34</v>
      </c>
      <c r="V233" s="2737" t="s">
        <v>34</v>
      </c>
      <c r="W233" s="2737" t="s">
        <v>34</v>
      </c>
      <c r="X233" s="2737" t="s">
        <v>34</v>
      </c>
      <c r="Y233" s="2737" t="s">
        <v>34</v>
      </c>
      <c r="Z233" s="2737" t="s">
        <v>34</v>
      </c>
      <c r="AA233" s="2737" t="s">
        <v>34</v>
      </c>
      <c r="AB233" s="2737" t="s">
        <v>34</v>
      </c>
      <c r="AC233" s="2737" t="s">
        <v>34</v>
      </c>
      <c r="AD233" s="253">
        <v>100</v>
      </c>
      <c r="AE233" s="810">
        <v>100.6</v>
      </c>
      <c r="AF233" s="810">
        <v>105.1</v>
      </c>
      <c r="AG233" s="3134">
        <v>114.2</v>
      </c>
      <c r="AH233" s="2986">
        <v>120.3</v>
      </c>
    </row>
    <row r="234" spans="2:34" ht="18" customHeight="1">
      <c r="B234" s="669" t="s">
        <v>875</v>
      </c>
      <c r="C234" s="670" t="s">
        <v>33</v>
      </c>
      <c r="D234" s="2740" t="s">
        <v>34</v>
      </c>
      <c r="E234" s="230">
        <v>117.7</v>
      </c>
      <c r="F234" s="230">
        <v>116.6</v>
      </c>
      <c r="G234" s="230">
        <v>112.2</v>
      </c>
      <c r="H234" s="230">
        <v>106.6</v>
      </c>
      <c r="I234" s="230">
        <v>101.3</v>
      </c>
      <c r="J234" s="2739">
        <v>86.7</v>
      </c>
      <c r="K234" s="253">
        <v>93.5</v>
      </c>
      <c r="L234" s="253">
        <v>104.7</v>
      </c>
      <c r="M234" s="253">
        <v>116.7</v>
      </c>
      <c r="N234" s="253">
        <v>102.8</v>
      </c>
      <c r="O234" s="253">
        <v>116.6</v>
      </c>
      <c r="P234" s="253">
        <v>124.7</v>
      </c>
      <c r="Q234" s="254">
        <v>102.4</v>
      </c>
      <c r="R234" s="1049">
        <v>87.8</v>
      </c>
      <c r="S234" s="253">
        <v>105.5</v>
      </c>
      <c r="T234" s="1049">
        <v>114.6</v>
      </c>
      <c r="U234" s="1049">
        <v>95.5</v>
      </c>
      <c r="V234" s="306">
        <v>95.1</v>
      </c>
      <c r="W234" s="306">
        <v>114.8</v>
      </c>
      <c r="X234" s="334">
        <v>105.5</v>
      </c>
      <c r="Y234" s="2920">
        <v>98.6</v>
      </c>
      <c r="Z234" s="2920">
        <v>105.8</v>
      </c>
      <c r="AA234" s="2920">
        <v>114.7</v>
      </c>
      <c r="AB234" s="2920">
        <v>101.7</v>
      </c>
      <c r="AC234" s="2920">
        <v>91.9</v>
      </c>
      <c r="AD234" s="2920">
        <v>119.4</v>
      </c>
      <c r="AE234" s="2920">
        <v>107.7</v>
      </c>
      <c r="AF234" s="3105">
        <v>83.4</v>
      </c>
      <c r="AG234" s="3131">
        <v>106.9</v>
      </c>
      <c r="AH234" s="2058">
        <v>104.8</v>
      </c>
    </row>
    <row r="235" spans="2:34" ht="18" customHeight="1">
      <c r="B235" s="559"/>
      <c r="C235" s="670" t="s">
        <v>114</v>
      </c>
      <c r="D235" s="2734">
        <v>100</v>
      </c>
      <c r="E235" s="2732">
        <v>117.7</v>
      </c>
      <c r="F235" s="230">
        <v>137.19999999999999</v>
      </c>
      <c r="G235" s="230">
        <v>153.9</v>
      </c>
      <c r="H235" s="230">
        <v>164.1</v>
      </c>
      <c r="I235" s="230">
        <v>166.2</v>
      </c>
      <c r="J235" s="230">
        <v>144.1</v>
      </c>
      <c r="K235" s="230">
        <v>134.69999999999999</v>
      </c>
      <c r="L235" s="230">
        <v>141</v>
      </c>
      <c r="M235" s="230">
        <v>164.5</v>
      </c>
      <c r="N235" s="230">
        <v>169.1</v>
      </c>
      <c r="O235" s="230">
        <v>197.2</v>
      </c>
      <c r="P235" s="230">
        <v>245.9</v>
      </c>
      <c r="Q235" s="230">
        <v>251.8</v>
      </c>
      <c r="R235" s="230">
        <v>221.1</v>
      </c>
      <c r="S235" s="230">
        <v>233.3</v>
      </c>
      <c r="T235" s="230">
        <v>267.39999999999998</v>
      </c>
      <c r="U235" s="230">
        <v>255.4</v>
      </c>
      <c r="V235" s="230">
        <v>242.9</v>
      </c>
      <c r="W235" s="230">
        <v>278.8</v>
      </c>
      <c r="X235" s="230">
        <v>294.10000000000002</v>
      </c>
      <c r="Y235" s="230">
        <v>290</v>
      </c>
      <c r="Z235" s="230">
        <v>306.8</v>
      </c>
      <c r="AA235" s="230">
        <v>351.9</v>
      </c>
      <c r="AB235" s="832">
        <v>357.9</v>
      </c>
      <c r="AC235" s="832">
        <v>328.9</v>
      </c>
      <c r="AD235" s="832">
        <v>392.7</v>
      </c>
      <c r="AE235" s="832">
        <v>422.9</v>
      </c>
      <c r="AF235" s="832">
        <v>352.7</v>
      </c>
      <c r="AG235" s="3132">
        <v>377</v>
      </c>
      <c r="AH235" s="2301">
        <v>395.1</v>
      </c>
    </row>
    <row r="236" spans="2:34" ht="18" customHeight="1">
      <c r="B236" s="559"/>
      <c r="C236" s="670" t="s">
        <v>829</v>
      </c>
      <c r="D236" s="2736" t="s">
        <v>34</v>
      </c>
      <c r="E236" s="2737" t="s">
        <v>34</v>
      </c>
      <c r="F236" s="2737" t="s">
        <v>34</v>
      </c>
      <c r="G236" s="2737" t="s">
        <v>34</v>
      </c>
      <c r="H236" s="2737" t="s">
        <v>34</v>
      </c>
      <c r="I236" s="253">
        <v>100</v>
      </c>
      <c r="J236" s="2733">
        <v>86.7</v>
      </c>
      <c r="K236" s="2733">
        <v>81.099999999999994</v>
      </c>
      <c r="L236" s="2733">
        <v>84.9</v>
      </c>
      <c r="M236" s="2733">
        <v>99.1</v>
      </c>
      <c r="N236" s="2733">
        <v>101.9</v>
      </c>
      <c r="O236" s="2733">
        <v>118.8</v>
      </c>
      <c r="P236" s="2733">
        <v>148.1</v>
      </c>
      <c r="Q236" s="2733">
        <v>151.69999999999999</v>
      </c>
      <c r="R236" s="2733">
        <v>133.19999999999999</v>
      </c>
      <c r="S236" s="2733">
        <v>140.5</v>
      </c>
      <c r="T236" s="2733">
        <v>161</v>
      </c>
      <c r="U236" s="2733">
        <v>153.80000000000001</v>
      </c>
      <c r="V236" s="2733">
        <v>146.30000000000001</v>
      </c>
      <c r="W236" s="2733">
        <v>168</v>
      </c>
      <c r="X236" s="2733">
        <v>177.2</v>
      </c>
      <c r="Y236" s="2733">
        <v>174.7</v>
      </c>
      <c r="Z236" s="2733">
        <v>184.8</v>
      </c>
      <c r="AA236" s="2733">
        <v>212</v>
      </c>
      <c r="AB236" s="2738">
        <v>215.6</v>
      </c>
      <c r="AC236" s="2738">
        <v>198.1</v>
      </c>
      <c r="AD236" s="2738">
        <v>236.5</v>
      </c>
      <c r="AE236" s="2738">
        <v>254.7</v>
      </c>
      <c r="AF236" s="2738">
        <v>212.4</v>
      </c>
      <c r="AG236" s="3133">
        <v>227.1</v>
      </c>
      <c r="AH236" s="3107">
        <v>238</v>
      </c>
    </row>
    <row r="237" spans="2:34" ht="18" customHeight="1">
      <c r="B237" s="559"/>
      <c r="C237" s="670" t="s">
        <v>755</v>
      </c>
      <c r="D237" s="2736" t="s">
        <v>34</v>
      </c>
      <c r="E237" s="2737" t="s">
        <v>34</v>
      </c>
      <c r="F237" s="2737" t="s">
        <v>34</v>
      </c>
      <c r="G237" s="2737" t="s">
        <v>34</v>
      </c>
      <c r="H237" s="2737" t="s">
        <v>34</v>
      </c>
      <c r="I237" s="2737" t="s">
        <v>34</v>
      </c>
      <c r="J237" s="2737" t="s">
        <v>34</v>
      </c>
      <c r="K237" s="2737" t="s">
        <v>34</v>
      </c>
      <c r="L237" s="2737" t="s">
        <v>34</v>
      </c>
      <c r="M237" s="2737" t="s">
        <v>34</v>
      </c>
      <c r="N237" s="253">
        <v>100</v>
      </c>
      <c r="O237" s="253">
        <v>116.6</v>
      </c>
      <c r="P237" s="253">
        <v>145.4</v>
      </c>
      <c r="Q237" s="253">
        <v>148.9</v>
      </c>
      <c r="R237" s="253">
        <v>130.69999999999999</v>
      </c>
      <c r="S237" s="253">
        <v>137.9</v>
      </c>
      <c r="T237" s="253">
        <v>158</v>
      </c>
      <c r="U237" s="253">
        <v>150.9</v>
      </c>
      <c r="V237" s="253">
        <v>143.5</v>
      </c>
      <c r="W237" s="253">
        <v>164.7</v>
      </c>
      <c r="X237" s="253">
        <v>173.8</v>
      </c>
      <c r="Y237" s="253">
        <v>171.4</v>
      </c>
      <c r="Z237" s="253">
        <v>181.3</v>
      </c>
      <c r="AA237" s="253">
        <v>208</v>
      </c>
      <c r="AB237" s="810">
        <v>211.5</v>
      </c>
      <c r="AC237" s="810">
        <v>194.4</v>
      </c>
      <c r="AD237" s="810">
        <v>232.1</v>
      </c>
      <c r="AE237" s="810">
        <v>250</v>
      </c>
      <c r="AF237" s="810">
        <v>208.5</v>
      </c>
      <c r="AG237" s="3134">
        <v>222.9</v>
      </c>
      <c r="AH237" s="2986">
        <v>233.6</v>
      </c>
    </row>
    <row r="238" spans="2:34" ht="18" customHeight="1">
      <c r="B238" s="559"/>
      <c r="C238" s="605" t="s">
        <v>825</v>
      </c>
      <c r="D238" s="2736" t="s">
        <v>34</v>
      </c>
      <c r="E238" s="2737" t="s">
        <v>34</v>
      </c>
      <c r="F238" s="2737" t="s">
        <v>34</v>
      </c>
      <c r="G238" s="2737" t="s">
        <v>34</v>
      </c>
      <c r="H238" s="2737" t="s">
        <v>34</v>
      </c>
      <c r="I238" s="2737" t="s">
        <v>34</v>
      </c>
      <c r="J238" s="2737" t="s">
        <v>34</v>
      </c>
      <c r="K238" s="2737" t="s">
        <v>34</v>
      </c>
      <c r="L238" s="2737" t="s">
        <v>34</v>
      </c>
      <c r="M238" s="2737" t="s">
        <v>34</v>
      </c>
      <c r="N238" s="2737" t="s">
        <v>34</v>
      </c>
      <c r="O238" s="2737" t="s">
        <v>34</v>
      </c>
      <c r="P238" s="2737" t="s">
        <v>34</v>
      </c>
      <c r="Q238" s="2737" t="s">
        <v>34</v>
      </c>
      <c r="R238" s="2737" t="s">
        <v>34</v>
      </c>
      <c r="S238" s="253">
        <v>100</v>
      </c>
      <c r="T238" s="253">
        <v>114.6</v>
      </c>
      <c r="U238" s="253">
        <v>109.4</v>
      </c>
      <c r="V238" s="253">
        <v>104</v>
      </c>
      <c r="W238" s="253">
        <v>119.4</v>
      </c>
      <c r="X238" s="253">
        <v>126</v>
      </c>
      <c r="Y238" s="253">
        <v>124.2</v>
      </c>
      <c r="Z238" s="253">
        <v>131.4</v>
      </c>
      <c r="AA238" s="253">
        <v>150.69999999999999</v>
      </c>
      <c r="AB238" s="810">
        <v>153.30000000000001</v>
      </c>
      <c r="AC238" s="810">
        <v>140.9</v>
      </c>
      <c r="AD238" s="810">
        <v>168.2</v>
      </c>
      <c r="AE238" s="810">
        <v>181.2</v>
      </c>
      <c r="AF238" s="810">
        <v>151.1</v>
      </c>
      <c r="AG238" s="3134">
        <v>161.5</v>
      </c>
      <c r="AH238" s="2986">
        <v>169.3</v>
      </c>
    </row>
    <row r="239" spans="2:34" ht="18" customHeight="1">
      <c r="B239" s="559"/>
      <c r="C239" s="605" t="s">
        <v>826</v>
      </c>
      <c r="D239" s="2736" t="s">
        <v>34</v>
      </c>
      <c r="E239" s="2737" t="s">
        <v>34</v>
      </c>
      <c r="F239" s="2737" t="s">
        <v>34</v>
      </c>
      <c r="G239" s="2737" t="s">
        <v>34</v>
      </c>
      <c r="H239" s="2737" t="s">
        <v>34</v>
      </c>
      <c r="I239" s="2737" t="s">
        <v>34</v>
      </c>
      <c r="J239" s="2737" t="s">
        <v>34</v>
      </c>
      <c r="K239" s="2737" t="s">
        <v>34</v>
      </c>
      <c r="L239" s="2737" t="s">
        <v>34</v>
      </c>
      <c r="M239" s="2737" t="s">
        <v>34</v>
      </c>
      <c r="N239" s="2737" t="s">
        <v>34</v>
      </c>
      <c r="O239" s="2737" t="s">
        <v>34</v>
      </c>
      <c r="P239" s="2737" t="s">
        <v>34</v>
      </c>
      <c r="Q239" s="2737" t="s">
        <v>34</v>
      </c>
      <c r="R239" s="2737" t="s">
        <v>34</v>
      </c>
      <c r="S239" s="2737" t="s">
        <v>34</v>
      </c>
      <c r="T239" s="2737" t="s">
        <v>34</v>
      </c>
      <c r="U239" s="2737" t="s">
        <v>34</v>
      </c>
      <c r="V239" s="2737" t="s">
        <v>34</v>
      </c>
      <c r="W239" s="2737" t="s">
        <v>34</v>
      </c>
      <c r="X239" s="253">
        <v>100</v>
      </c>
      <c r="Y239" s="810">
        <v>98.6</v>
      </c>
      <c r="Z239" s="810">
        <v>104.3</v>
      </c>
      <c r="AA239" s="810">
        <v>119.6</v>
      </c>
      <c r="AB239" s="810">
        <v>121.6</v>
      </c>
      <c r="AC239" s="810">
        <v>111.8</v>
      </c>
      <c r="AD239" s="810">
        <v>133.5</v>
      </c>
      <c r="AE239" s="810">
        <v>143.80000000000001</v>
      </c>
      <c r="AF239" s="810">
        <v>119.9</v>
      </c>
      <c r="AG239" s="3134">
        <v>128.19999999999999</v>
      </c>
      <c r="AH239" s="2986">
        <v>134.4</v>
      </c>
    </row>
    <row r="240" spans="2:34" ht="18" customHeight="1">
      <c r="B240" s="559"/>
      <c r="C240" s="605" t="s">
        <v>827</v>
      </c>
      <c r="D240" s="2736" t="s">
        <v>34</v>
      </c>
      <c r="E240" s="2737" t="s">
        <v>34</v>
      </c>
      <c r="F240" s="2737" t="s">
        <v>34</v>
      </c>
      <c r="G240" s="2737" t="s">
        <v>34</v>
      </c>
      <c r="H240" s="2737" t="s">
        <v>34</v>
      </c>
      <c r="I240" s="2737" t="s">
        <v>34</v>
      </c>
      <c r="J240" s="2737" t="s">
        <v>34</v>
      </c>
      <c r="K240" s="2737" t="s">
        <v>34</v>
      </c>
      <c r="L240" s="2737" t="s">
        <v>34</v>
      </c>
      <c r="M240" s="2737" t="s">
        <v>34</v>
      </c>
      <c r="N240" s="2737" t="s">
        <v>34</v>
      </c>
      <c r="O240" s="2737" t="s">
        <v>34</v>
      </c>
      <c r="P240" s="2737" t="s">
        <v>34</v>
      </c>
      <c r="Q240" s="2737" t="s">
        <v>34</v>
      </c>
      <c r="R240" s="2737" t="s">
        <v>34</v>
      </c>
      <c r="S240" s="2737" t="s">
        <v>34</v>
      </c>
      <c r="T240" s="2737" t="s">
        <v>34</v>
      </c>
      <c r="U240" s="2737" t="s">
        <v>34</v>
      </c>
      <c r="V240" s="2737" t="s">
        <v>34</v>
      </c>
      <c r="W240" s="2737" t="s">
        <v>34</v>
      </c>
      <c r="X240" s="2737" t="s">
        <v>34</v>
      </c>
      <c r="Y240" s="2737" t="s">
        <v>34</v>
      </c>
      <c r="Z240" s="2737" t="s">
        <v>34</v>
      </c>
      <c r="AA240" s="2737" t="s">
        <v>34</v>
      </c>
      <c r="AB240" s="2737" t="s">
        <v>34</v>
      </c>
      <c r="AC240" s="2737" t="s">
        <v>34</v>
      </c>
      <c r="AD240" s="253">
        <v>100</v>
      </c>
      <c r="AE240" s="810">
        <v>107.7</v>
      </c>
      <c r="AF240" s="810">
        <v>89.8</v>
      </c>
      <c r="AG240" s="3134">
        <v>96</v>
      </c>
      <c r="AH240" s="2986">
        <v>100.6</v>
      </c>
    </row>
    <row r="241" spans="2:34" ht="18" customHeight="1">
      <c r="B241" s="667" t="s">
        <v>209</v>
      </c>
      <c r="C241" s="605"/>
      <c r="D241" s="2745"/>
      <c r="E241" s="2739"/>
      <c r="F241" s="2739"/>
      <c r="G241" s="2739"/>
      <c r="H241" s="2739"/>
      <c r="I241" s="2739"/>
      <c r="J241" s="2739"/>
      <c r="K241" s="253"/>
      <c r="L241" s="253"/>
      <c r="M241" s="253"/>
      <c r="N241" s="253"/>
      <c r="O241" s="253"/>
      <c r="P241" s="253"/>
      <c r="Q241" s="253"/>
      <c r="R241" s="253"/>
      <c r="S241" s="253"/>
      <c r="T241" s="253"/>
      <c r="U241" s="253"/>
      <c r="V241" s="253"/>
      <c r="W241" s="253"/>
      <c r="X241" s="253"/>
      <c r="Y241" s="810"/>
      <c r="Z241" s="810"/>
      <c r="AA241" s="810"/>
      <c r="AB241" s="810"/>
      <c r="AC241" s="810"/>
      <c r="AD241" s="810"/>
      <c r="AE241" s="810"/>
      <c r="AF241" s="810"/>
      <c r="AG241" s="3134"/>
      <c r="AH241" s="2986"/>
    </row>
    <row r="242" spans="2:34" ht="18" customHeight="1">
      <c r="B242" s="558" t="s">
        <v>327</v>
      </c>
      <c r="C242" s="670" t="s">
        <v>33</v>
      </c>
      <c r="D242" s="2740" t="s">
        <v>34</v>
      </c>
      <c r="E242" s="230">
        <v>119.4</v>
      </c>
      <c r="F242" s="230">
        <v>121.6</v>
      </c>
      <c r="G242" s="230">
        <v>114</v>
      </c>
      <c r="H242" s="230">
        <v>106.9</v>
      </c>
      <c r="I242" s="230">
        <v>102.4</v>
      </c>
      <c r="J242" s="2739">
        <v>89.6</v>
      </c>
      <c r="K242" s="253">
        <v>93.9</v>
      </c>
      <c r="L242" s="253">
        <v>101.1</v>
      </c>
      <c r="M242" s="253">
        <v>107.9</v>
      </c>
      <c r="N242" s="253">
        <v>107.9</v>
      </c>
      <c r="O242" s="2747">
        <v>115.7</v>
      </c>
      <c r="P242" s="253">
        <v>118.4</v>
      </c>
      <c r="Q242" s="254">
        <v>108.5</v>
      </c>
      <c r="R242" s="1049">
        <v>97.7</v>
      </c>
      <c r="S242" s="253">
        <v>95.3</v>
      </c>
      <c r="T242" s="1049">
        <v>111</v>
      </c>
      <c r="U242" s="1049">
        <v>97.6</v>
      </c>
      <c r="V242" s="306">
        <v>100</v>
      </c>
      <c r="W242" s="306">
        <v>112</v>
      </c>
      <c r="X242" s="334">
        <v>106.8</v>
      </c>
      <c r="Y242" s="2920">
        <v>92.6</v>
      </c>
      <c r="Z242" s="2920">
        <v>101.8</v>
      </c>
      <c r="AA242" s="2920">
        <v>113.7</v>
      </c>
      <c r="AB242" s="2920">
        <v>107.5</v>
      </c>
      <c r="AC242" s="2920">
        <v>97</v>
      </c>
      <c r="AD242" s="2920">
        <v>101.5</v>
      </c>
      <c r="AE242" s="2920">
        <v>101.7</v>
      </c>
      <c r="AF242" s="3105">
        <v>112.7</v>
      </c>
      <c r="AG242" s="3131">
        <v>100.4</v>
      </c>
      <c r="AH242" s="2058">
        <v>104.4</v>
      </c>
    </row>
    <row r="243" spans="2:34" ht="18" customHeight="1">
      <c r="B243" s="559"/>
      <c r="C243" s="670" t="s">
        <v>114</v>
      </c>
      <c r="D243" s="2734">
        <v>100</v>
      </c>
      <c r="E243" s="230">
        <v>119.4</v>
      </c>
      <c r="F243" s="230">
        <v>145.19999999999999</v>
      </c>
      <c r="G243" s="230">
        <v>165.5</v>
      </c>
      <c r="H243" s="230">
        <v>176.9</v>
      </c>
      <c r="I243" s="230">
        <v>181.1</v>
      </c>
      <c r="J243" s="230">
        <v>162.30000000000001</v>
      </c>
      <c r="K243" s="230">
        <v>152.4</v>
      </c>
      <c r="L243" s="230">
        <v>154.1</v>
      </c>
      <c r="M243" s="230">
        <v>166.3</v>
      </c>
      <c r="N243" s="230">
        <v>179.4</v>
      </c>
      <c r="O243" s="230">
        <v>207.6</v>
      </c>
      <c r="P243" s="230">
        <v>245.8</v>
      </c>
      <c r="Q243" s="230">
        <v>266.7</v>
      </c>
      <c r="R243" s="230">
        <v>260.60000000000002</v>
      </c>
      <c r="S243" s="230">
        <v>248.4</v>
      </c>
      <c r="T243" s="230">
        <v>275.7</v>
      </c>
      <c r="U243" s="230">
        <v>269.10000000000002</v>
      </c>
      <c r="V243" s="230">
        <v>269.10000000000002</v>
      </c>
      <c r="W243" s="230">
        <v>301.39999999999998</v>
      </c>
      <c r="X243" s="230">
        <v>321.89999999999998</v>
      </c>
      <c r="Y243" s="230">
        <v>298.10000000000002</v>
      </c>
      <c r="Z243" s="230">
        <v>303.5</v>
      </c>
      <c r="AA243" s="230">
        <v>345.1</v>
      </c>
      <c r="AB243" s="832">
        <v>371</v>
      </c>
      <c r="AC243" s="832">
        <v>359.9</v>
      </c>
      <c r="AD243" s="832">
        <v>365.3</v>
      </c>
      <c r="AE243" s="832">
        <v>371.5</v>
      </c>
      <c r="AF243" s="832">
        <v>418.7</v>
      </c>
      <c r="AG243" s="3132">
        <v>420.4</v>
      </c>
      <c r="AH243" s="2301">
        <v>438.9</v>
      </c>
    </row>
    <row r="244" spans="2:34" ht="18" customHeight="1">
      <c r="B244" s="559"/>
      <c r="C244" s="670" t="s">
        <v>829</v>
      </c>
      <c r="D244" s="2736" t="s">
        <v>34</v>
      </c>
      <c r="E244" s="2737" t="s">
        <v>34</v>
      </c>
      <c r="F244" s="2737" t="s">
        <v>34</v>
      </c>
      <c r="G244" s="2737" t="s">
        <v>34</v>
      </c>
      <c r="H244" s="2737" t="s">
        <v>34</v>
      </c>
      <c r="I244" s="253">
        <v>100</v>
      </c>
      <c r="J244" s="2733">
        <v>89.6</v>
      </c>
      <c r="K244" s="2733">
        <v>84.1</v>
      </c>
      <c r="L244" s="2733">
        <v>85</v>
      </c>
      <c r="M244" s="2733">
        <v>91.7</v>
      </c>
      <c r="N244" s="2733">
        <v>98.9</v>
      </c>
      <c r="O244" s="2733">
        <v>114.4</v>
      </c>
      <c r="P244" s="2733">
        <v>135.4</v>
      </c>
      <c r="Q244" s="2733">
        <v>146.9</v>
      </c>
      <c r="R244" s="2733">
        <v>143.5</v>
      </c>
      <c r="S244" s="2733">
        <v>136.80000000000001</v>
      </c>
      <c r="T244" s="2733">
        <v>151.80000000000001</v>
      </c>
      <c r="U244" s="2733">
        <v>148.19999999999999</v>
      </c>
      <c r="V244" s="2733">
        <v>148.19999999999999</v>
      </c>
      <c r="W244" s="2733">
        <v>166</v>
      </c>
      <c r="X244" s="2733">
        <v>177.3</v>
      </c>
      <c r="Y244" s="2733">
        <v>164.2</v>
      </c>
      <c r="Z244" s="2733">
        <v>167.2</v>
      </c>
      <c r="AA244" s="2733">
        <v>190.1</v>
      </c>
      <c r="AB244" s="2738">
        <v>204.4</v>
      </c>
      <c r="AC244" s="2738">
        <v>198.3</v>
      </c>
      <c r="AD244" s="2738">
        <v>201.3</v>
      </c>
      <c r="AE244" s="2738">
        <v>204.7</v>
      </c>
      <c r="AF244" s="2738">
        <v>230.7</v>
      </c>
      <c r="AG244" s="3133">
        <v>231.6</v>
      </c>
      <c r="AH244" s="3107">
        <v>241.8</v>
      </c>
    </row>
    <row r="245" spans="2:34" ht="18" customHeight="1">
      <c r="B245" s="559"/>
      <c r="C245" s="670" t="s">
        <v>755</v>
      </c>
      <c r="D245" s="2736" t="s">
        <v>34</v>
      </c>
      <c r="E245" s="2737" t="s">
        <v>34</v>
      </c>
      <c r="F245" s="2737" t="s">
        <v>34</v>
      </c>
      <c r="G245" s="2737" t="s">
        <v>34</v>
      </c>
      <c r="H245" s="2737" t="s">
        <v>34</v>
      </c>
      <c r="I245" s="2737" t="s">
        <v>34</v>
      </c>
      <c r="J245" s="2737" t="s">
        <v>34</v>
      </c>
      <c r="K245" s="2737" t="s">
        <v>34</v>
      </c>
      <c r="L245" s="2737" t="s">
        <v>34</v>
      </c>
      <c r="M245" s="2737" t="s">
        <v>34</v>
      </c>
      <c r="N245" s="253">
        <v>100</v>
      </c>
      <c r="O245" s="253">
        <v>115.7</v>
      </c>
      <c r="P245" s="253">
        <v>137</v>
      </c>
      <c r="Q245" s="253">
        <v>148.6</v>
      </c>
      <c r="R245" s="253">
        <v>145.19999999999999</v>
      </c>
      <c r="S245" s="253">
        <v>138.4</v>
      </c>
      <c r="T245" s="253">
        <v>153.6</v>
      </c>
      <c r="U245" s="253">
        <v>149.9</v>
      </c>
      <c r="V245" s="253">
        <v>149.9</v>
      </c>
      <c r="W245" s="253">
        <v>167.9</v>
      </c>
      <c r="X245" s="253">
        <v>179.3</v>
      </c>
      <c r="Y245" s="253">
        <v>166</v>
      </c>
      <c r="Z245" s="253">
        <v>169</v>
      </c>
      <c r="AA245" s="253">
        <v>192.2</v>
      </c>
      <c r="AB245" s="810">
        <v>206.6</v>
      </c>
      <c r="AC245" s="810">
        <v>200.4</v>
      </c>
      <c r="AD245" s="810">
        <v>203.4</v>
      </c>
      <c r="AE245" s="810">
        <v>206.9</v>
      </c>
      <c r="AF245" s="810">
        <v>233.2</v>
      </c>
      <c r="AG245" s="3134">
        <v>234.1</v>
      </c>
      <c r="AH245" s="2986">
        <v>244.4</v>
      </c>
    </row>
    <row r="246" spans="2:34" ht="18" customHeight="1">
      <c r="B246" s="559"/>
      <c r="C246" s="605" t="s">
        <v>825</v>
      </c>
      <c r="D246" s="2736" t="s">
        <v>34</v>
      </c>
      <c r="E246" s="2737" t="s">
        <v>34</v>
      </c>
      <c r="F246" s="2737" t="s">
        <v>34</v>
      </c>
      <c r="G246" s="2737" t="s">
        <v>34</v>
      </c>
      <c r="H246" s="2737" t="s">
        <v>34</v>
      </c>
      <c r="I246" s="2737" t="s">
        <v>34</v>
      </c>
      <c r="J246" s="2737" t="s">
        <v>34</v>
      </c>
      <c r="K246" s="2737" t="s">
        <v>34</v>
      </c>
      <c r="L246" s="2737" t="s">
        <v>34</v>
      </c>
      <c r="M246" s="2737" t="s">
        <v>34</v>
      </c>
      <c r="N246" s="2737" t="s">
        <v>34</v>
      </c>
      <c r="O246" s="2737" t="s">
        <v>34</v>
      </c>
      <c r="P246" s="2737" t="s">
        <v>34</v>
      </c>
      <c r="Q246" s="2737" t="s">
        <v>34</v>
      </c>
      <c r="R246" s="2737" t="s">
        <v>34</v>
      </c>
      <c r="S246" s="253">
        <v>100</v>
      </c>
      <c r="T246" s="253">
        <v>111</v>
      </c>
      <c r="U246" s="253">
        <v>108.3</v>
      </c>
      <c r="V246" s="253">
        <v>108.3</v>
      </c>
      <c r="W246" s="253">
        <v>121.3</v>
      </c>
      <c r="X246" s="253">
        <v>129.5</v>
      </c>
      <c r="Y246" s="253">
        <v>119.9</v>
      </c>
      <c r="Z246" s="253">
        <v>122.1</v>
      </c>
      <c r="AA246" s="253">
        <v>138.80000000000001</v>
      </c>
      <c r="AB246" s="810">
        <v>149.19999999999999</v>
      </c>
      <c r="AC246" s="810">
        <v>144.69999999999999</v>
      </c>
      <c r="AD246" s="810">
        <v>146.9</v>
      </c>
      <c r="AE246" s="810">
        <v>149.4</v>
      </c>
      <c r="AF246" s="810">
        <v>168.4</v>
      </c>
      <c r="AG246" s="3134">
        <v>169.1</v>
      </c>
      <c r="AH246" s="2986">
        <v>176.5</v>
      </c>
    </row>
    <row r="247" spans="2:34" ht="18" customHeight="1">
      <c r="B247" s="559"/>
      <c r="C247" s="605" t="s">
        <v>826</v>
      </c>
      <c r="D247" s="2736" t="s">
        <v>34</v>
      </c>
      <c r="E247" s="2737" t="s">
        <v>34</v>
      </c>
      <c r="F247" s="2737" t="s">
        <v>34</v>
      </c>
      <c r="G247" s="2737" t="s">
        <v>34</v>
      </c>
      <c r="H247" s="2737" t="s">
        <v>34</v>
      </c>
      <c r="I247" s="2737" t="s">
        <v>34</v>
      </c>
      <c r="J247" s="2737" t="s">
        <v>34</v>
      </c>
      <c r="K247" s="2737" t="s">
        <v>34</v>
      </c>
      <c r="L247" s="2737" t="s">
        <v>34</v>
      </c>
      <c r="M247" s="2737" t="s">
        <v>34</v>
      </c>
      <c r="N247" s="2737" t="s">
        <v>34</v>
      </c>
      <c r="O247" s="2737" t="s">
        <v>34</v>
      </c>
      <c r="P247" s="2737" t="s">
        <v>34</v>
      </c>
      <c r="Q247" s="2737" t="s">
        <v>34</v>
      </c>
      <c r="R247" s="2737" t="s">
        <v>34</v>
      </c>
      <c r="S247" s="2737" t="s">
        <v>34</v>
      </c>
      <c r="T247" s="2737" t="s">
        <v>34</v>
      </c>
      <c r="U247" s="2737" t="s">
        <v>34</v>
      </c>
      <c r="V247" s="2737" t="s">
        <v>34</v>
      </c>
      <c r="W247" s="2737" t="s">
        <v>34</v>
      </c>
      <c r="X247" s="253">
        <v>100</v>
      </c>
      <c r="Y247" s="810">
        <v>92.6</v>
      </c>
      <c r="Z247" s="810">
        <v>94.3</v>
      </c>
      <c r="AA247" s="810">
        <v>107.2</v>
      </c>
      <c r="AB247" s="810">
        <v>115.2</v>
      </c>
      <c r="AC247" s="810">
        <v>111.7</v>
      </c>
      <c r="AD247" s="810">
        <v>113.4</v>
      </c>
      <c r="AE247" s="810">
        <v>115.3</v>
      </c>
      <c r="AF247" s="810">
        <v>129.9</v>
      </c>
      <c r="AG247" s="3134">
        <v>130.4</v>
      </c>
      <c r="AH247" s="2986">
        <v>136.1</v>
      </c>
    </row>
    <row r="248" spans="2:34" ht="18" customHeight="1">
      <c r="B248" s="559"/>
      <c r="C248" s="605" t="s">
        <v>827</v>
      </c>
      <c r="D248" s="2736" t="s">
        <v>34</v>
      </c>
      <c r="E248" s="2737" t="s">
        <v>34</v>
      </c>
      <c r="F248" s="2737" t="s">
        <v>34</v>
      </c>
      <c r="G248" s="2737" t="s">
        <v>34</v>
      </c>
      <c r="H248" s="2737" t="s">
        <v>34</v>
      </c>
      <c r="I248" s="2737" t="s">
        <v>34</v>
      </c>
      <c r="J248" s="2737" t="s">
        <v>34</v>
      </c>
      <c r="K248" s="2737" t="s">
        <v>34</v>
      </c>
      <c r="L248" s="2737" t="s">
        <v>34</v>
      </c>
      <c r="M248" s="2737" t="s">
        <v>34</v>
      </c>
      <c r="N248" s="2737" t="s">
        <v>34</v>
      </c>
      <c r="O248" s="2737" t="s">
        <v>34</v>
      </c>
      <c r="P248" s="2737" t="s">
        <v>34</v>
      </c>
      <c r="Q248" s="2737" t="s">
        <v>34</v>
      </c>
      <c r="R248" s="2737" t="s">
        <v>34</v>
      </c>
      <c r="S248" s="2737" t="s">
        <v>34</v>
      </c>
      <c r="T248" s="2737" t="s">
        <v>34</v>
      </c>
      <c r="U248" s="2737" t="s">
        <v>34</v>
      </c>
      <c r="V248" s="2737" t="s">
        <v>34</v>
      </c>
      <c r="W248" s="2737" t="s">
        <v>34</v>
      </c>
      <c r="X248" s="2737" t="s">
        <v>34</v>
      </c>
      <c r="Y248" s="2737" t="s">
        <v>34</v>
      </c>
      <c r="Z248" s="2737" t="s">
        <v>34</v>
      </c>
      <c r="AA248" s="2737" t="s">
        <v>34</v>
      </c>
      <c r="AB248" s="2737" t="s">
        <v>34</v>
      </c>
      <c r="AC248" s="2737" t="s">
        <v>34</v>
      </c>
      <c r="AD248" s="253">
        <v>100</v>
      </c>
      <c r="AE248" s="810">
        <v>101.7</v>
      </c>
      <c r="AF248" s="810">
        <v>114.6</v>
      </c>
      <c r="AG248" s="3134">
        <v>115.1</v>
      </c>
      <c r="AH248" s="2986">
        <v>120.2</v>
      </c>
    </row>
    <row r="249" spans="2:34" ht="18" customHeight="1">
      <c r="B249" s="558" t="s">
        <v>554</v>
      </c>
      <c r="C249" s="670" t="s">
        <v>33</v>
      </c>
      <c r="D249" s="2740" t="s">
        <v>34</v>
      </c>
      <c r="E249" s="230">
        <v>104</v>
      </c>
      <c r="F249" s="230">
        <v>73.3</v>
      </c>
      <c r="G249" s="230">
        <v>86</v>
      </c>
      <c r="H249" s="230">
        <v>100.9</v>
      </c>
      <c r="I249" s="230">
        <v>78.5</v>
      </c>
      <c r="J249" s="2739">
        <v>7</v>
      </c>
      <c r="K249" s="253">
        <v>-38</v>
      </c>
      <c r="L249" s="253">
        <v>-2990.6</v>
      </c>
      <c r="M249" s="253">
        <v>373.1</v>
      </c>
      <c r="N249" s="253">
        <v>52.2</v>
      </c>
      <c r="O249" s="253">
        <v>134.80000000000001</v>
      </c>
      <c r="P249" s="253">
        <v>228.8</v>
      </c>
      <c r="Q249" s="254">
        <v>51.7</v>
      </c>
      <c r="R249" s="254">
        <v>-62.9</v>
      </c>
      <c r="S249" s="253">
        <v>-140.9</v>
      </c>
      <c r="T249" s="254">
        <v>172.5</v>
      </c>
      <c r="U249" s="254">
        <v>73.599999999999994</v>
      </c>
      <c r="V249" s="306">
        <v>25.5</v>
      </c>
      <c r="W249" s="306">
        <v>283.10000000000002</v>
      </c>
      <c r="X249" s="334">
        <v>73.5</v>
      </c>
      <c r="Y249" s="2920">
        <v>317.5</v>
      </c>
      <c r="Z249" s="2920">
        <v>147.1</v>
      </c>
      <c r="AA249" s="2920">
        <v>122.1</v>
      </c>
      <c r="AB249" s="2920">
        <v>60.6</v>
      </c>
      <c r="AC249" s="2920">
        <v>28.9</v>
      </c>
      <c r="AD249" s="2920">
        <v>914</v>
      </c>
      <c r="AE249" s="2920">
        <v>128.5</v>
      </c>
      <c r="AF249" s="3105">
        <v>-2.2000000000000002</v>
      </c>
      <c r="AG249" s="3131">
        <v>-363.5</v>
      </c>
      <c r="AH249" s="2058">
        <v>110.1</v>
      </c>
    </row>
    <row r="250" spans="2:34" ht="18" customHeight="1">
      <c r="B250" s="559"/>
      <c r="C250" s="670" t="s">
        <v>114</v>
      </c>
      <c r="D250" s="2734">
        <v>100</v>
      </c>
      <c r="E250" s="230">
        <v>104</v>
      </c>
      <c r="F250" s="230">
        <v>76.2</v>
      </c>
      <c r="G250" s="230">
        <v>65.5</v>
      </c>
      <c r="H250" s="230">
        <v>66.099999999999994</v>
      </c>
      <c r="I250" s="230">
        <v>51.9</v>
      </c>
      <c r="J250" s="230">
        <v>3.6</v>
      </c>
      <c r="K250" s="230">
        <v>-1.4</v>
      </c>
      <c r="L250" s="230">
        <v>41.9</v>
      </c>
      <c r="M250" s="230">
        <v>156.30000000000001</v>
      </c>
      <c r="N250" s="230">
        <v>81.599999999999994</v>
      </c>
      <c r="O250" s="230">
        <v>110</v>
      </c>
      <c r="P250" s="230">
        <v>251.7</v>
      </c>
      <c r="Q250" s="230">
        <v>130.1</v>
      </c>
      <c r="R250" s="230">
        <v>-81.8</v>
      </c>
      <c r="S250" s="230">
        <v>115.3</v>
      </c>
      <c r="T250" s="230">
        <v>198.9</v>
      </c>
      <c r="U250" s="230">
        <v>146.4</v>
      </c>
      <c r="V250" s="230">
        <v>37.299999999999997</v>
      </c>
      <c r="W250" s="230">
        <v>105.6</v>
      </c>
      <c r="X250" s="230">
        <v>77.599999999999994</v>
      </c>
      <c r="Y250" s="230">
        <v>246.4</v>
      </c>
      <c r="Z250" s="230">
        <v>362.5</v>
      </c>
      <c r="AA250" s="230">
        <v>442.6</v>
      </c>
      <c r="AB250" s="832">
        <v>268.2</v>
      </c>
      <c r="AC250" s="832">
        <v>77.5</v>
      </c>
      <c r="AD250" s="832">
        <v>708.4</v>
      </c>
      <c r="AE250" s="832">
        <v>910.3</v>
      </c>
      <c r="AF250" s="832">
        <v>-20</v>
      </c>
      <c r="AG250" s="3132">
        <v>72.7</v>
      </c>
      <c r="AH250" s="2301">
        <v>80</v>
      </c>
    </row>
    <row r="251" spans="2:34" ht="18" customHeight="1">
      <c r="B251" s="559"/>
      <c r="C251" s="670" t="s">
        <v>829</v>
      </c>
      <c r="D251" s="2736" t="s">
        <v>34</v>
      </c>
      <c r="E251" s="2737" t="s">
        <v>34</v>
      </c>
      <c r="F251" s="2737" t="s">
        <v>34</v>
      </c>
      <c r="G251" s="2737" t="s">
        <v>34</v>
      </c>
      <c r="H251" s="2737" t="s">
        <v>34</v>
      </c>
      <c r="I251" s="253">
        <v>100</v>
      </c>
      <c r="J251" s="2739">
        <v>7</v>
      </c>
      <c r="K251" s="2739">
        <v>-2.7</v>
      </c>
      <c r="L251" s="2739">
        <v>80.7</v>
      </c>
      <c r="M251" s="2739">
        <v>301.10000000000002</v>
      </c>
      <c r="N251" s="2739">
        <v>157.19999999999999</v>
      </c>
      <c r="O251" s="2739">
        <v>211.9</v>
      </c>
      <c r="P251" s="2739">
        <v>484.8</v>
      </c>
      <c r="Q251" s="2739">
        <v>250.6</v>
      </c>
      <c r="R251" s="2739">
        <v>-157.6</v>
      </c>
      <c r="S251" s="2739">
        <v>222.1</v>
      </c>
      <c r="T251" s="2739">
        <v>383.1</v>
      </c>
      <c r="U251" s="2739">
        <v>282</v>
      </c>
      <c r="V251" s="2739">
        <v>71.900000000000006</v>
      </c>
      <c r="W251" s="2739">
        <v>203.5</v>
      </c>
      <c r="X251" s="2739">
        <v>149.6</v>
      </c>
      <c r="Y251" s="2739">
        <v>475</v>
      </c>
      <c r="Z251" s="2739">
        <v>698.7</v>
      </c>
      <c r="AA251" s="2739">
        <v>853.1</v>
      </c>
      <c r="AB251" s="2743">
        <v>517</v>
      </c>
      <c r="AC251" s="2743">
        <v>149.4</v>
      </c>
      <c r="AD251" s="2743">
        <v>1365.5</v>
      </c>
      <c r="AE251" s="2743">
        <v>1754.7</v>
      </c>
      <c r="AF251" s="2743">
        <v>-38.6</v>
      </c>
      <c r="AG251" s="3136">
        <v>140.30000000000001</v>
      </c>
      <c r="AH251" s="3109">
        <v>154.5</v>
      </c>
    </row>
    <row r="252" spans="2:34" ht="18" customHeight="1">
      <c r="B252" s="559"/>
      <c r="C252" s="670" t="s">
        <v>755</v>
      </c>
      <c r="D252" s="2736" t="s">
        <v>34</v>
      </c>
      <c r="E252" s="2737" t="s">
        <v>34</v>
      </c>
      <c r="F252" s="2737" t="s">
        <v>34</v>
      </c>
      <c r="G252" s="2737" t="s">
        <v>34</v>
      </c>
      <c r="H252" s="2737" t="s">
        <v>34</v>
      </c>
      <c r="I252" s="2737" t="s">
        <v>34</v>
      </c>
      <c r="J252" s="2737" t="s">
        <v>34</v>
      </c>
      <c r="K252" s="2737" t="s">
        <v>34</v>
      </c>
      <c r="L252" s="2737" t="s">
        <v>34</v>
      </c>
      <c r="M252" s="2737" t="s">
        <v>34</v>
      </c>
      <c r="N252" s="253">
        <v>100</v>
      </c>
      <c r="O252" s="253">
        <v>134.80000000000001</v>
      </c>
      <c r="P252" s="253">
        <v>308.39999999999998</v>
      </c>
      <c r="Q252" s="253">
        <v>159.4</v>
      </c>
      <c r="R252" s="253">
        <v>-100.3</v>
      </c>
      <c r="S252" s="253">
        <v>141.30000000000001</v>
      </c>
      <c r="T252" s="253">
        <v>243.7</v>
      </c>
      <c r="U252" s="253">
        <v>179.4</v>
      </c>
      <c r="V252" s="253">
        <v>45.7</v>
      </c>
      <c r="W252" s="253">
        <v>129.4</v>
      </c>
      <c r="X252" s="253">
        <v>95.1</v>
      </c>
      <c r="Y252" s="253">
        <v>301.89999999999998</v>
      </c>
      <c r="Z252" s="253">
        <v>444.1</v>
      </c>
      <c r="AA252" s="253">
        <v>542.20000000000005</v>
      </c>
      <c r="AB252" s="810">
        <v>328.6</v>
      </c>
      <c r="AC252" s="810">
        <v>95</v>
      </c>
      <c r="AD252" s="810">
        <v>868.3</v>
      </c>
      <c r="AE252" s="810">
        <v>1115.8</v>
      </c>
      <c r="AF252" s="810">
        <v>-24.5</v>
      </c>
      <c r="AG252" s="3134">
        <v>89.1</v>
      </c>
      <c r="AH252" s="2986">
        <v>98.1</v>
      </c>
    </row>
    <row r="253" spans="2:34" ht="18" customHeight="1">
      <c r="B253" s="559"/>
      <c r="C253" s="605" t="s">
        <v>825</v>
      </c>
      <c r="D253" s="2736" t="s">
        <v>34</v>
      </c>
      <c r="E253" s="2737" t="s">
        <v>34</v>
      </c>
      <c r="F253" s="2737" t="s">
        <v>34</v>
      </c>
      <c r="G253" s="2737" t="s">
        <v>34</v>
      </c>
      <c r="H253" s="2737" t="s">
        <v>34</v>
      </c>
      <c r="I253" s="2737" t="s">
        <v>34</v>
      </c>
      <c r="J253" s="2737" t="s">
        <v>34</v>
      </c>
      <c r="K253" s="2737" t="s">
        <v>34</v>
      </c>
      <c r="L253" s="2737" t="s">
        <v>34</v>
      </c>
      <c r="M253" s="2737" t="s">
        <v>34</v>
      </c>
      <c r="N253" s="2737" t="s">
        <v>34</v>
      </c>
      <c r="O253" s="2737" t="s">
        <v>34</v>
      </c>
      <c r="P253" s="2737" t="s">
        <v>34</v>
      </c>
      <c r="Q253" s="2737" t="s">
        <v>34</v>
      </c>
      <c r="R253" s="2737" t="s">
        <v>34</v>
      </c>
      <c r="S253" s="253">
        <v>100</v>
      </c>
      <c r="T253" s="253">
        <v>172.5</v>
      </c>
      <c r="U253" s="253">
        <v>127</v>
      </c>
      <c r="V253" s="253">
        <v>32.4</v>
      </c>
      <c r="W253" s="253">
        <v>91.7</v>
      </c>
      <c r="X253" s="253">
        <v>67.400000000000006</v>
      </c>
      <c r="Y253" s="253">
        <v>214</v>
      </c>
      <c r="Z253" s="253">
        <v>314.8</v>
      </c>
      <c r="AA253" s="253">
        <v>384.4</v>
      </c>
      <c r="AB253" s="810">
        <v>232.9</v>
      </c>
      <c r="AC253" s="810">
        <v>67.3</v>
      </c>
      <c r="AD253" s="810">
        <v>615.1</v>
      </c>
      <c r="AE253" s="810">
        <v>790.4</v>
      </c>
      <c r="AF253" s="810">
        <v>-17.399999999999999</v>
      </c>
      <c r="AG253" s="3134">
        <v>63.2</v>
      </c>
      <c r="AH253" s="2986">
        <v>69.599999999999994</v>
      </c>
    </row>
    <row r="254" spans="2:34" ht="18" customHeight="1">
      <c r="B254" s="559"/>
      <c r="C254" s="605" t="s">
        <v>826</v>
      </c>
      <c r="D254" s="2736" t="s">
        <v>34</v>
      </c>
      <c r="E254" s="2737" t="s">
        <v>34</v>
      </c>
      <c r="F254" s="2737" t="s">
        <v>34</v>
      </c>
      <c r="G254" s="2737" t="s">
        <v>34</v>
      </c>
      <c r="H254" s="2737" t="s">
        <v>34</v>
      </c>
      <c r="I254" s="2737" t="s">
        <v>34</v>
      </c>
      <c r="J254" s="2737" t="s">
        <v>34</v>
      </c>
      <c r="K254" s="2737" t="s">
        <v>34</v>
      </c>
      <c r="L254" s="2737" t="s">
        <v>34</v>
      </c>
      <c r="M254" s="2737" t="s">
        <v>34</v>
      </c>
      <c r="N254" s="2737" t="s">
        <v>34</v>
      </c>
      <c r="O254" s="2737" t="s">
        <v>34</v>
      </c>
      <c r="P254" s="2737" t="s">
        <v>34</v>
      </c>
      <c r="Q254" s="2737" t="s">
        <v>34</v>
      </c>
      <c r="R254" s="2737" t="s">
        <v>34</v>
      </c>
      <c r="S254" s="2737" t="s">
        <v>34</v>
      </c>
      <c r="T254" s="2737" t="s">
        <v>34</v>
      </c>
      <c r="U254" s="2737" t="s">
        <v>34</v>
      </c>
      <c r="V254" s="2737" t="s">
        <v>34</v>
      </c>
      <c r="W254" s="2737" t="s">
        <v>34</v>
      </c>
      <c r="X254" s="253">
        <v>100</v>
      </c>
      <c r="Y254" s="253">
        <v>317.5</v>
      </c>
      <c r="Z254" s="253">
        <v>467</v>
      </c>
      <c r="AA254" s="253">
        <v>570.20000000000005</v>
      </c>
      <c r="AB254" s="810">
        <v>345.5</v>
      </c>
      <c r="AC254" s="810">
        <v>99.8</v>
      </c>
      <c r="AD254" s="810">
        <v>912.2</v>
      </c>
      <c r="AE254" s="810">
        <v>1172.2</v>
      </c>
      <c r="AF254" s="810">
        <v>-25.8</v>
      </c>
      <c r="AG254" s="3134">
        <v>93.8</v>
      </c>
      <c r="AH254" s="2986">
        <v>103.3</v>
      </c>
    </row>
    <row r="255" spans="2:34" ht="18" customHeight="1">
      <c r="B255" s="559"/>
      <c r="C255" s="605" t="s">
        <v>827</v>
      </c>
      <c r="D255" s="2736" t="s">
        <v>34</v>
      </c>
      <c r="E255" s="2737" t="s">
        <v>34</v>
      </c>
      <c r="F255" s="2737" t="s">
        <v>34</v>
      </c>
      <c r="G255" s="2737" t="s">
        <v>34</v>
      </c>
      <c r="H255" s="2737" t="s">
        <v>34</v>
      </c>
      <c r="I255" s="2737" t="s">
        <v>34</v>
      </c>
      <c r="J255" s="2737" t="s">
        <v>34</v>
      </c>
      <c r="K255" s="2737" t="s">
        <v>34</v>
      </c>
      <c r="L255" s="2737" t="s">
        <v>34</v>
      </c>
      <c r="M255" s="2737" t="s">
        <v>34</v>
      </c>
      <c r="N255" s="2737" t="s">
        <v>34</v>
      </c>
      <c r="O255" s="2737" t="s">
        <v>34</v>
      </c>
      <c r="P255" s="2737" t="s">
        <v>34</v>
      </c>
      <c r="Q255" s="2737" t="s">
        <v>34</v>
      </c>
      <c r="R255" s="2737" t="s">
        <v>34</v>
      </c>
      <c r="S255" s="2737" t="s">
        <v>34</v>
      </c>
      <c r="T255" s="2737" t="s">
        <v>34</v>
      </c>
      <c r="U255" s="2737" t="s">
        <v>34</v>
      </c>
      <c r="V255" s="2737" t="s">
        <v>34</v>
      </c>
      <c r="W255" s="2737" t="s">
        <v>34</v>
      </c>
      <c r="X255" s="2737" t="s">
        <v>34</v>
      </c>
      <c r="Y255" s="2737" t="s">
        <v>34</v>
      </c>
      <c r="Z255" s="2737" t="s">
        <v>34</v>
      </c>
      <c r="AA255" s="2737" t="s">
        <v>34</v>
      </c>
      <c r="AB255" s="2737" t="s">
        <v>34</v>
      </c>
      <c r="AC255" s="2737" t="s">
        <v>34</v>
      </c>
      <c r="AD255" s="253">
        <v>100</v>
      </c>
      <c r="AE255" s="810">
        <v>128.5</v>
      </c>
      <c r="AF255" s="810">
        <v>-2.8</v>
      </c>
      <c r="AG255" s="3134">
        <v>10.199999999999999</v>
      </c>
      <c r="AH255" s="2986">
        <v>11.2</v>
      </c>
    </row>
    <row r="256" spans="2:34" ht="18" customHeight="1">
      <c r="B256" s="615" t="s">
        <v>874</v>
      </c>
      <c r="C256" s="605" t="s">
        <v>33</v>
      </c>
      <c r="D256" s="2736" t="s">
        <v>34</v>
      </c>
      <c r="E256" s="230">
        <v>111.3</v>
      </c>
      <c r="F256" s="230">
        <v>112.2</v>
      </c>
      <c r="G256" s="230">
        <v>114.2</v>
      </c>
      <c r="H256" s="230">
        <v>97.5</v>
      </c>
      <c r="I256" s="230">
        <v>123.6</v>
      </c>
      <c r="J256" s="2739">
        <v>103.1</v>
      </c>
      <c r="K256" s="253">
        <v>104.8</v>
      </c>
      <c r="L256" s="253">
        <v>114.1</v>
      </c>
      <c r="M256" s="253">
        <v>104.7</v>
      </c>
      <c r="N256" s="253">
        <v>110.1</v>
      </c>
      <c r="O256" s="253">
        <v>115.3</v>
      </c>
      <c r="P256" s="253">
        <v>110.2</v>
      </c>
      <c r="Q256" s="254">
        <v>107</v>
      </c>
      <c r="R256" s="1049">
        <v>94</v>
      </c>
      <c r="S256" s="2747">
        <v>112.6</v>
      </c>
      <c r="T256" s="1049">
        <v>107.7</v>
      </c>
      <c r="U256" s="1049">
        <v>103.9</v>
      </c>
      <c r="V256" s="306">
        <v>105.1</v>
      </c>
      <c r="W256" s="306">
        <v>105.5</v>
      </c>
      <c r="X256" s="334">
        <v>106.6</v>
      </c>
      <c r="Y256" s="2920">
        <v>109</v>
      </c>
      <c r="Z256" s="2920">
        <v>109.1</v>
      </c>
      <c r="AA256" s="2920">
        <v>106.8</v>
      </c>
      <c r="AB256" s="2920">
        <v>105.3</v>
      </c>
      <c r="AC256" s="2920">
        <v>98.9</v>
      </c>
      <c r="AD256" s="2920">
        <v>112.3</v>
      </c>
      <c r="AE256" s="2920">
        <v>107.4</v>
      </c>
      <c r="AF256" s="3105">
        <v>103.7</v>
      </c>
      <c r="AG256" s="3131">
        <v>101.9</v>
      </c>
      <c r="AH256" s="2058">
        <v>105.5</v>
      </c>
    </row>
    <row r="257" spans="2:34" ht="18" customHeight="1">
      <c r="B257" s="632"/>
      <c r="C257" s="605" t="s">
        <v>114</v>
      </c>
      <c r="D257" s="2734">
        <v>100</v>
      </c>
      <c r="E257" s="2732">
        <v>111.3</v>
      </c>
      <c r="F257" s="2732">
        <v>124.9</v>
      </c>
      <c r="G257" s="2732">
        <v>142.6</v>
      </c>
      <c r="H257" s="2732">
        <v>139</v>
      </c>
      <c r="I257" s="2732">
        <v>171.8</v>
      </c>
      <c r="J257" s="2732">
        <v>177.1</v>
      </c>
      <c r="K257" s="2732">
        <v>185.6</v>
      </c>
      <c r="L257" s="2732">
        <v>211.8</v>
      </c>
      <c r="M257" s="2732">
        <v>221.8</v>
      </c>
      <c r="N257" s="2732">
        <v>244.2</v>
      </c>
      <c r="O257" s="2732">
        <v>281.60000000000002</v>
      </c>
      <c r="P257" s="2732">
        <v>310.3</v>
      </c>
      <c r="Q257" s="2732">
        <v>332</v>
      </c>
      <c r="R257" s="2732">
        <v>312.10000000000002</v>
      </c>
      <c r="S257" s="2732">
        <v>351.4</v>
      </c>
      <c r="T257" s="2732">
        <v>378.5</v>
      </c>
      <c r="U257" s="2732">
        <v>393.3</v>
      </c>
      <c r="V257" s="2732">
        <v>413.4</v>
      </c>
      <c r="W257" s="2732">
        <v>436.1</v>
      </c>
      <c r="X257" s="2732">
        <v>464.9</v>
      </c>
      <c r="Y257" s="2732">
        <v>506.7</v>
      </c>
      <c r="Z257" s="2732">
        <v>552.79999999999995</v>
      </c>
      <c r="AA257" s="2732">
        <v>590.4</v>
      </c>
      <c r="AB257" s="2735">
        <v>621.70000000000005</v>
      </c>
      <c r="AC257" s="2735">
        <v>614.9</v>
      </c>
      <c r="AD257" s="2735">
        <v>690.5</v>
      </c>
      <c r="AE257" s="2735">
        <v>741.6</v>
      </c>
      <c r="AF257" s="2735">
        <v>769</v>
      </c>
      <c r="AG257" s="3135">
        <v>783.6</v>
      </c>
      <c r="AH257" s="3108">
        <v>826.7</v>
      </c>
    </row>
    <row r="258" spans="2:34" ht="18" customHeight="1">
      <c r="B258" s="632"/>
      <c r="C258" s="605" t="s">
        <v>823</v>
      </c>
      <c r="D258" s="2736" t="s">
        <v>34</v>
      </c>
      <c r="E258" s="2737" t="s">
        <v>34</v>
      </c>
      <c r="F258" s="2737" t="s">
        <v>34</v>
      </c>
      <c r="G258" s="2737" t="s">
        <v>34</v>
      </c>
      <c r="H258" s="2737" t="s">
        <v>34</v>
      </c>
      <c r="I258" s="253">
        <v>100</v>
      </c>
      <c r="J258" s="2733">
        <v>103.1</v>
      </c>
      <c r="K258" s="2733">
        <v>108</v>
      </c>
      <c r="L258" s="2733">
        <v>123.2</v>
      </c>
      <c r="M258" s="2733">
        <v>129</v>
      </c>
      <c r="N258" s="2733">
        <v>142</v>
      </c>
      <c r="O258" s="2733">
        <v>163.69999999999999</v>
      </c>
      <c r="P258" s="2733">
        <v>180.4</v>
      </c>
      <c r="Q258" s="2733">
        <v>193</v>
      </c>
      <c r="R258" s="2733">
        <v>181.4</v>
      </c>
      <c r="S258" s="2733">
        <v>204.3</v>
      </c>
      <c r="T258" s="2733">
        <v>220</v>
      </c>
      <c r="U258" s="2733">
        <v>228.6</v>
      </c>
      <c r="V258" s="2733">
        <v>240.3</v>
      </c>
      <c r="W258" s="2733">
        <v>253.5</v>
      </c>
      <c r="X258" s="2733">
        <v>270.2</v>
      </c>
      <c r="Y258" s="2733">
        <v>294.5</v>
      </c>
      <c r="Z258" s="2733">
        <v>321.3</v>
      </c>
      <c r="AA258" s="2733">
        <v>343.1</v>
      </c>
      <c r="AB258" s="2738">
        <v>361.3</v>
      </c>
      <c r="AC258" s="2738">
        <v>357.3</v>
      </c>
      <c r="AD258" s="2738">
        <v>401.2</v>
      </c>
      <c r="AE258" s="2738">
        <v>430.9</v>
      </c>
      <c r="AF258" s="2738">
        <v>446.8</v>
      </c>
      <c r="AG258" s="3133">
        <v>455.3</v>
      </c>
      <c r="AH258" s="3107">
        <v>480.3</v>
      </c>
    </row>
    <row r="259" spans="2:34" ht="18" customHeight="1">
      <c r="B259" s="632"/>
      <c r="C259" s="605" t="s">
        <v>824</v>
      </c>
      <c r="D259" s="2736" t="s">
        <v>34</v>
      </c>
      <c r="E259" s="2737" t="s">
        <v>34</v>
      </c>
      <c r="F259" s="2737" t="s">
        <v>34</v>
      </c>
      <c r="G259" s="2737" t="s">
        <v>34</v>
      </c>
      <c r="H259" s="2737" t="s">
        <v>34</v>
      </c>
      <c r="I259" s="2737" t="s">
        <v>34</v>
      </c>
      <c r="J259" s="2737" t="s">
        <v>34</v>
      </c>
      <c r="K259" s="2737" t="s">
        <v>34</v>
      </c>
      <c r="L259" s="2737" t="s">
        <v>34</v>
      </c>
      <c r="M259" s="2737" t="s">
        <v>34</v>
      </c>
      <c r="N259" s="253">
        <v>100</v>
      </c>
      <c r="O259" s="253">
        <v>115.3</v>
      </c>
      <c r="P259" s="253">
        <v>127.1</v>
      </c>
      <c r="Q259" s="253">
        <v>136</v>
      </c>
      <c r="R259" s="253">
        <v>127.8</v>
      </c>
      <c r="S259" s="253">
        <v>143.9</v>
      </c>
      <c r="T259" s="253">
        <v>155</v>
      </c>
      <c r="U259" s="253">
        <v>161</v>
      </c>
      <c r="V259" s="253">
        <v>169.2</v>
      </c>
      <c r="W259" s="253">
        <v>178.5</v>
      </c>
      <c r="X259" s="253">
        <v>190.3</v>
      </c>
      <c r="Y259" s="253">
        <v>207.4</v>
      </c>
      <c r="Z259" s="253">
        <v>226.3</v>
      </c>
      <c r="AA259" s="253">
        <v>241.7</v>
      </c>
      <c r="AB259" s="810">
        <v>254.5</v>
      </c>
      <c r="AC259" s="810">
        <v>251.7</v>
      </c>
      <c r="AD259" s="810">
        <v>282.7</v>
      </c>
      <c r="AE259" s="810">
        <v>303.60000000000002</v>
      </c>
      <c r="AF259" s="810">
        <v>314.8</v>
      </c>
      <c r="AG259" s="3134">
        <v>320.8</v>
      </c>
      <c r="AH259" s="2986">
        <v>338.4</v>
      </c>
    </row>
    <row r="260" spans="2:34" ht="18" customHeight="1">
      <c r="B260" s="632"/>
      <c r="C260" s="605" t="s">
        <v>825</v>
      </c>
      <c r="D260" s="2736" t="s">
        <v>34</v>
      </c>
      <c r="E260" s="2737" t="s">
        <v>34</v>
      </c>
      <c r="F260" s="2737" t="s">
        <v>34</v>
      </c>
      <c r="G260" s="2737" t="s">
        <v>34</v>
      </c>
      <c r="H260" s="2737" t="s">
        <v>34</v>
      </c>
      <c r="I260" s="2737" t="s">
        <v>34</v>
      </c>
      <c r="J260" s="2737" t="s">
        <v>34</v>
      </c>
      <c r="K260" s="2737" t="s">
        <v>34</v>
      </c>
      <c r="L260" s="2737" t="s">
        <v>34</v>
      </c>
      <c r="M260" s="2737" t="s">
        <v>34</v>
      </c>
      <c r="N260" s="2737" t="s">
        <v>34</v>
      </c>
      <c r="O260" s="2737" t="s">
        <v>34</v>
      </c>
      <c r="P260" s="2737" t="s">
        <v>34</v>
      </c>
      <c r="Q260" s="2737" t="s">
        <v>34</v>
      </c>
      <c r="R260" s="2737" t="s">
        <v>34</v>
      </c>
      <c r="S260" s="253">
        <v>100</v>
      </c>
      <c r="T260" s="253">
        <v>107.7</v>
      </c>
      <c r="U260" s="253">
        <v>111.9</v>
      </c>
      <c r="V260" s="253">
        <v>117.6</v>
      </c>
      <c r="W260" s="253">
        <v>124.1</v>
      </c>
      <c r="X260" s="253">
        <v>132.30000000000001</v>
      </c>
      <c r="Y260" s="253">
        <v>144.19999999999999</v>
      </c>
      <c r="Z260" s="253">
        <v>157.30000000000001</v>
      </c>
      <c r="AA260" s="253">
        <v>168</v>
      </c>
      <c r="AB260" s="810">
        <v>176.9</v>
      </c>
      <c r="AC260" s="810">
        <v>175</v>
      </c>
      <c r="AD260" s="810">
        <v>196.5</v>
      </c>
      <c r="AE260" s="810">
        <v>211</v>
      </c>
      <c r="AF260" s="810">
        <v>218.8</v>
      </c>
      <c r="AG260" s="3134">
        <v>223</v>
      </c>
      <c r="AH260" s="2986">
        <v>235.3</v>
      </c>
    </row>
    <row r="261" spans="2:34" ht="18" customHeight="1">
      <c r="B261" s="632"/>
      <c r="C261" s="605" t="s">
        <v>826</v>
      </c>
      <c r="D261" s="2736" t="s">
        <v>34</v>
      </c>
      <c r="E261" s="2737" t="s">
        <v>34</v>
      </c>
      <c r="F261" s="2737" t="s">
        <v>34</v>
      </c>
      <c r="G261" s="2737" t="s">
        <v>34</v>
      </c>
      <c r="H261" s="2737" t="s">
        <v>34</v>
      </c>
      <c r="I261" s="2737" t="s">
        <v>34</v>
      </c>
      <c r="J261" s="2737" t="s">
        <v>34</v>
      </c>
      <c r="K261" s="2737" t="s">
        <v>34</v>
      </c>
      <c r="L261" s="2737" t="s">
        <v>34</v>
      </c>
      <c r="M261" s="2737" t="s">
        <v>34</v>
      </c>
      <c r="N261" s="2737" t="s">
        <v>34</v>
      </c>
      <c r="O261" s="2737" t="s">
        <v>34</v>
      </c>
      <c r="P261" s="2737" t="s">
        <v>34</v>
      </c>
      <c r="Q261" s="2737" t="s">
        <v>34</v>
      </c>
      <c r="R261" s="2737" t="s">
        <v>34</v>
      </c>
      <c r="S261" s="2737" t="s">
        <v>34</v>
      </c>
      <c r="T261" s="2737" t="s">
        <v>34</v>
      </c>
      <c r="U261" s="2737" t="s">
        <v>34</v>
      </c>
      <c r="V261" s="2737" t="s">
        <v>34</v>
      </c>
      <c r="W261" s="2737" t="s">
        <v>34</v>
      </c>
      <c r="X261" s="253">
        <v>100</v>
      </c>
      <c r="Y261" s="2748">
        <v>109</v>
      </c>
      <c r="Z261" s="2749">
        <v>118.9</v>
      </c>
      <c r="AA261" s="2748">
        <v>127</v>
      </c>
      <c r="AB261" s="2750">
        <v>133.69999999999999</v>
      </c>
      <c r="AC261" s="2751">
        <v>132.19999999999999</v>
      </c>
      <c r="AD261" s="2751">
        <v>148.5</v>
      </c>
      <c r="AE261" s="2751">
        <v>159.5</v>
      </c>
      <c r="AF261" s="2751">
        <v>165.4</v>
      </c>
      <c r="AG261" s="3138">
        <v>168.5</v>
      </c>
      <c r="AH261" s="3110">
        <v>177.8</v>
      </c>
    </row>
    <row r="262" spans="2:34" ht="18" customHeight="1">
      <c r="B262" s="632"/>
      <c r="C262" s="605" t="s">
        <v>827</v>
      </c>
      <c r="D262" s="2736" t="s">
        <v>34</v>
      </c>
      <c r="E262" s="2737" t="s">
        <v>34</v>
      </c>
      <c r="F262" s="2737" t="s">
        <v>34</v>
      </c>
      <c r="G262" s="2737" t="s">
        <v>34</v>
      </c>
      <c r="H262" s="2737" t="s">
        <v>34</v>
      </c>
      <c r="I262" s="2737" t="s">
        <v>34</v>
      </c>
      <c r="J262" s="2737" t="s">
        <v>34</v>
      </c>
      <c r="K262" s="2737" t="s">
        <v>34</v>
      </c>
      <c r="L262" s="2737" t="s">
        <v>34</v>
      </c>
      <c r="M262" s="2737" t="s">
        <v>34</v>
      </c>
      <c r="N262" s="2737" t="s">
        <v>34</v>
      </c>
      <c r="O262" s="2737" t="s">
        <v>34</v>
      </c>
      <c r="P262" s="2737" t="s">
        <v>34</v>
      </c>
      <c r="Q262" s="2737" t="s">
        <v>34</v>
      </c>
      <c r="R262" s="2737" t="s">
        <v>34</v>
      </c>
      <c r="S262" s="2737" t="s">
        <v>34</v>
      </c>
      <c r="T262" s="2737" t="s">
        <v>34</v>
      </c>
      <c r="U262" s="2737" t="s">
        <v>34</v>
      </c>
      <c r="V262" s="2737" t="s">
        <v>34</v>
      </c>
      <c r="W262" s="2737" t="s">
        <v>34</v>
      </c>
      <c r="X262" s="2737" t="s">
        <v>34</v>
      </c>
      <c r="Y262" s="2737" t="s">
        <v>34</v>
      </c>
      <c r="Z262" s="2737" t="s">
        <v>34</v>
      </c>
      <c r="AA262" s="2737" t="s">
        <v>34</v>
      </c>
      <c r="AB262" s="2737" t="s">
        <v>34</v>
      </c>
      <c r="AC262" s="2737" t="s">
        <v>34</v>
      </c>
      <c r="AD262" s="253">
        <v>100</v>
      </c>
      <c r="AE262" s="2751">
        <v>107.4</v>
      </c>
      <c r="AF262" s="2751">
        <v>111.4</v>
      </c>
      <c r="AG262" s="3138">
        <v>113.5</v>
      </c>
      <c r="AH262" s="3110">
        <v>119.7</v>
      </c>
    </row>
    <row r="263" spans="2:34" ht="18" customHeight="1">
      <c r="B263" s="615" t="s">
        <v>873</v>
      </c>
      <c r="C263" s="605" t="s">
        <v>33</v>
      </c>
      <c r="D263" s="2736" t="s">
        <v>34</v>
      </c>
      <c r="E263" s="230">
        <v>127.4</v>
      </c>
      <c r="F263" s="230">
        <v>121.2</v>
      </c>
      <c r="G263" s="230">
        <v>118.6</v>
      </c>
      <c r="H263" s="230">
        <v>101.1</v>
      </c>
      <c r="I263" s="230">
        <v>115.4</v>
      </c>
      <c r="J263" s="2739">
        <v>94.8</v>
      </c>
      <c r="K263" s="253">
        <v>102.7</v>
      </c>
      <c r="L263" s="253">
        <v>109.3</v>
      </c>
      <c r="M263" s="253">
        <v>108.2</v>
      </c>
      <c r="N263" s="253">
        <v>106.6</v>
      </c>
      <c r="O263" s="253">
        <v>118.1</v>
      </c>
      <c r="P263" s="253">
        <v>115.8</v>
      </c>
      <c r="Q263" s="254">
        <v>109.3</v>
      </c>
      <c r="R263" s="254">
        <v>87.3</v>
      </c>
      <c r="S263" s="253">
        <v>114.7</v>
      </c>
      <c r="T263" s="254">
        <v>105.4</v>
      </c>
      <c r="U263" s="254">
        <v>99.1</v>
      </c>
      <c r="V263" s="306">
        <v>101.8</v>
      </c>
      <c r="W263" s="306">
        <v>109.2</v>
      </c>
      <c r="X263" s="334">
        <v>105.6</v>
      </c>
      <c r="Y263" s="2920">
        <v>107.7</v>
      </c>
      <c r="Z263" s="2920">
        <v>109.8</v>
      </c>
      <c r="AA263" s="2920">
        <v>107.5</v>
      </c>
      <c r="AB263" s="2920">
        <v>103.2</v>
      </c>
      <c r="AC263" s="2920">
        <v>97.5</v>
      </c>
      <c r="AD263" s="2920">
        <v>116.3</v>
      </c>
      <c r="AE263" s="2920">
        <v>106.8</v>
      </c>
      <c r="AF263" s="3105">
        <v>98.5</v>
      </c>
      <c r="AG263" s="3131">
        <v>104.6</v>
      </c>
      <c r="AH263" s="2058">
        <v>106.8</v>
      </c>
    </row>
    <row r="264" spans="2:34" ht="18" customHeight="1">
      <c r="B264" s="632"/>
      <c r="C264" s="605" t="s">
        <v>114</v>
      </c>
      <c r="D264" s="2734">
        <v>100</v>
      </c>
      <c r="E264" s="2732">
        <v>127.4</v>
      </c>
      <c r="F264" s="2732">
        <v>154.4</v>
      </c>
      <c r="G264" s="2732">
        <v>183.1</v>
      </c>
      <c r="H264" s="2732">
        <v>185.1</v>
      </c>
      <c r="I264" s="2732">
        <v>213.6</v>
      </c>
      <c r="J264" s="2732">
        <v>202.5</v>
      </c>
      <c r="K264" s="2732">
        <v>208</v>
      </c>
      <c r="L264" s="2732">
        <v>227.3</v>
      </c>
      <c r="M264" s="2732">
        <v>245.9</v>
      </c>
      <c r="N264" s="2732">
        <v>262.10000000000002</v>
      </c>
      <c r="O264" s="2732">
        <v>309.5</v>
      </c>
      <c r="P264" s="2732">
        <v>358.4</v>
      </c>
      <c r="Q264" s="2732">
        <v>391.7</v>
      </c>
      <c r="R264" s="2732">
        <v>342</v>
      </c>
      <c r="S264" s="2732">
        <v>392.3</v>
      </c>
      <c r="T264" s="2732">
        <v>413.5</v>
      </c>
      <c r="U264" s="2732">
        <v>409.8</v>
      </c>
      <c r="V264" s="2732">
        <v>417.2</v>
      </c>
      <c r="W264" s="2732">
        <v>455.6</v>
      </c>
      <c r="X264" s="2732">
        <v>481.1</v>
      </c>
      <c r="Y264" s="2732">
        <v>518.1</v>
      </c>
      <c r="Z264" s="2732">
        <v>568.9</v>
      </c>
      <c r="AA264" s="2732">
        <v>611.6</v>
      </c>
      <c r="AB264" s="2735">
        <v>631.20000000000005</v>
      </c>
      <c r="AC264" s="2735">
        <v>615.4</v>
      </c>
      <c r="AD264" s="2735">
        <v>715.7</v>
      </c>
      <c r="AE264" s="2735">
        <v>764.4</v>
      </c>
      <c r="AF264" s="2735">
        <v>752.9</v>
      </c>
      <c r="AG264" s="3135">
        <v>787.5</v>
      </c>
      <c r="AH264" s="3108">
        <v>841.1</v>
      </c>
    </row>
    <row r="265" spans="2:34" ht="18" customHeight="1">
      <c r="B265" s="632"/>
      <c r="C265" s="605" t="s">
        <v>823</v>
      </c>
      <c r="D265" s="2736" t="s">
        <v>34</v>
      </c>
      <c r="E265" s="2737" t="s">
        <v>34</v>
      </c>
      <c r="F265" s="2737" t="s">
        <v>34</v>
      </c>
      <c r="G265" s="2737" t="s">
        <v>34</v>
      </c>
      <c r="H265" s="2737" t="s">
        <v>34</v>
      </c>
      <c r="I265" s="253">
        <v>100</v>
      </c>
      <c r="J265" s="2733">
        <v>94.8</v>
      </c>
      <c r="K265" s="2733">
        <v>97.4</v>
      </c>
      <c r="L265" s="2733">
        <v>106.5</v>
      </c>
      <c r="M265" s="2733">
        <v>115.2</v>
      </c>
      <c r="N265" s="2733">
        <v>122.8</v>
      </c>
      <c r="O265" s="2733">
        <v>145</v>
      </c>
      <c r="P265" s="2733">
        <v>167.9</v>
      </c>
      <c r="Q265" s="2733">
        <v>183.5</v>
      </c>
      <c r="R265" s="2733">
        <v>160.19999999999999</v>
      </c>
      <c r="S265" s="2733">
        <v>183.7</v>
      </c>
      <c r="T265" s="2733">
        <v>193.6</v>
      </c>
      <c r="U265" s="2733">
        <v>191.9</v>
      </c>
      <c r="V265" s="2733">
        <v>195.4</v>
      </c>
      <c r="W265" s="2733">
        <v>213.4</v>
      </c>
      <c r="X265" s="2733">
        <v>225.4</v>
      </c>
      <c r="Y265" s="2733">
        <v>242.8</v>
      </c>
      <c r="Z265" s="2733">
        <v>266.60000000000002</v>
      </c>
      <c r="AA265" s="2733">
        <v>286.60000000000002</v>
      </c>
      <c r="AB265" s="2738">
        <v>295.8</v>
      </c>
      <c r="AC265" s="2738">
        <v>288.39999999999998</v>
      </c>
      <c r="AD265" s="2738">
        <v>335.4</v>
      </c>
      <c r="AE265" s="2738">
        <v>358.2</v>
      </c>
      <c r="AF265" s="2738">
        <v>352.8</v>
      </c>
      <c r="AG265" s="3133">
        <v>369</v>
      </c>
      <c r="AH265" s="3107">
        <v>394.1</v>
      </c>
    </row>
    <row r="266" spans="2:34" ht="18" customHeight="1">
      <c r="B266" s="632"/>
      <c r="C266" s="593" t="s">
        <v>75</v>
      </c>
      <c r="D266" s="2736" t="s">
        <v>34</v>
      </c>
      <c r="E266" s="2737" t="s">
        <v>34</v>
      </c>
      <c r="F266" s="2737" t="s">
        <v>34</v>
      </c>
      <c r="G266" s="2737" t="s">
        <v>34</v>
      </c>
      <c r="H266" s="2737" t="s">
        <v>34</v>
      </c>
      <c r="I266" s="2737" t="s">
        <v>34</v>
      </c>
      <c r="J266" s="2737" t="s">
        <v>34</v>
      </c>
      <c r="K266" s="2737" t="s">
        <v>34</v>
      </c>
      <c r="L266" s="2737" t="s">
        <v>34</v>
      </c>
      <c r="M266" s="2737" t="s">
        <v>34</v>
      </c>
      <c r="N266" s="253">
        <v>100</v>
      </c>
      <c r="O266" s="253">
        <v>118.1</v>
      </c>
      <c r="P266" s="253">
        <v>136.80000000000001</v>
      </c>
      <c r="Q266" s="253">
        <v>149.5</v>
      </c>
      <c r="R266" s="253">
        <v>130.5</v>
      </c>
      <c r="S266" s="253">
        <v>149.69999999999999</v>
      </c>
      <c r="T266" s="253">
        <v>157.80000000000001</v>
      </c>
      <c r="U266" s="253">
        <v>156.4</v>
      </c>
      <c r="V266" s="253">
        <v>159.19999999999999</v>
      </c>
      <c r="W266" s="253">
        <v>173.8</v>
      </c>
      <c r="X266" s="253">
        <v>183.5</v>
      </c>
      <c r="Y266" s="253">
        <v>197.6</v>
      </c>
      <c r="Z266" s="253">
        <v>217</v>
      </c>
      <c r="AA266" s="253">
        <v>233.3</v>
      </c>
      <c r="AB266" s="810">
        <v>240.8</v>
      </c>
      <c r="AC266" s="810">
        <v>234.8</v>
      </c>
      <c r="AD266" s="810">
        <v>273.10000000000002</v>
      </c>
      <c r="AE266" s="810">
        <v>291.7</v>
      </c>
      <c r="AF266" s="810">
        <v>287.3</v>
      </c>
      <c r="AG266" s="3134">
        <v>300.5</v>
      </c>
      <c r="AH266" s="2986">
        <v>320.89999999999998</v>
      </c>
    </row>
    <row r="267" spans="2:34" ht="18" customHeight="1">
      <c r="B267" s="632"/>
      <c r="C267" s="617" t="s">
        <v>245</v>
      </c>
      <c r="D267" s="2736" t="s">
        <v>34</v>
      </c>
      <c r="E267" s="2737" t="s">
        <v>34</v>
      </c>
      <c r="F267" s="2737" t="s">
        <v>34</v>
      </c>
      <c r="G267" s="2737" t="s">
        <v>34</v>
      </c>
      <c r="H267" s="2737" t="s">
        <v>34</v>
      </c>
      <c r="I267" s="2737" t="s">
        <v>34</v>
      </c>
      <c r="J267" s="2737" t="s">
        <v>34</v>
      </c>
      <c r="K267" s="2737" t="s">
        <v>34</v>
      </c>
      <c r="L267" s="2737" t="s">
        <v>34</v>
      </c>
      <c r="M267" s="2737" t="s">
        <v>34</v>
      </c>
      <c r="N267" s="2737" t="s">
        <v>34</v>
      </c>
      <c r="O267" s="2737" t="s">
        <v>34</v>
      </c>
      <c r="P267" s="2737" t="s">
        <v>34</v>
      </c>
      <c r="Q267" s="2737" t="s">
        <v>34</v>
      </c>
      <c r="R267" s="2737" t="s">
        <v>34</v>
      </c>
      <c r="S267" s="253">
        <v>100</v>
      </c>
      <c r="T267" s="253">
        <v>105.4</v>
      </c>
      <c r="U267" s="253">
        <v>104.5</v>
      </c>
      <c r="V267" s="253">
        <v>106.4</v>
      </c>
      <c r="W267" s="253">
        <v>116.2</v>
      </c>
      <c r="X267" s="253">
        <v>122.7</v>
      </c>
      <c r="Y267" s="253">
        <v>132.1</v>
      </c>
      <c r="Z267" s="253">
        <v>145</v>
      </c>
      <c r="AA267" s="253">
        <v>155.9</v>
      </c>
      <c r="AB267" s="810">
        <v>160.9</v>
      </c>
      <c r="AC267" s="810">
        <v>156.9</v>
      </c>
      <c r="AD267" s="810">
        <v>182.5</v>
      </c>
      <c r="AE267" s="810">
        <v>194.9</v>
      </c>
      <c r="AF267" s="810">
        <v>192</v>
      </c>
      <c r="AG267" s="3134">
        <v>200.8</v>
      </c>
      <c r="AH267" s="2986">
        <v>214.5</v>
      </c>
    </row>
    <row r="268" spans="2:34" ht="18" customHeight="1">
      <c r="B268" s="632"/>
      <c r="C268" s="617" t="s">
        <v>465</v>
      </c>
      <c r="D268" s="2736" t="s">
        <v>34</v>
      </c>
      <c r="E268" s="2737" t="s">
        <v>34</v>
      </c>
      <c r="F268" s="2737" t="s">
        <v>34</v>
      </c>
      <c r="G268" s="2737" t="s">
        <v>34</v>
      </c>
      <c r="H268" s="2737" t="s">
        <v>34</v>
      </c>
      <c r="I268" s="2737" t="s">
        <v>34</v>
      </c>
      <c r="J268" s="2737" t="s">
        <v>34</v>
      </c>
      <c r="K268" s="2737" t="s">
        <v>34</v>
      </c>
      <c r="L268" s="2737" t="s">
        <v>34</v>
      </c>
      <c r="M268" s="2737" t="s">
        <v>34</v>
      </c>
      <c r="N268" s="2737" t="s">
        <v>34</v>
      </c>
      <c r="O268" s="2737" t="s">
        <v>34</v>
      </c>
      <c r="P268" s="2737" t="s">
        <v>34</v>
      </c>
      <c r="Q268" s="2737" t="s">
        <v>34</v>
      </c>
      <c r="R268" s="2737" t="s">
        <v>34</v>
      </c>
      <c r="S268" s="2737" t="s">
        <v>34</v>
      </c>
      <c r="T268" s="2737" t="s">
        <v>34</v>
      </c>
      <c r="U268" s="2737" t="s">
        <v>34</v>
      </c>
      <c r="V268" s="2737" t="s">
        <v>34</v>
      </c>
      <c r="W268" s="2737" t="s">
        <v>34</v>
      </c>
      <c r="X268" s="253">
        <v>100</v>
      </c>
      <c r="Y268" s="810">
        <v>107.7</v>
      </c>
      <c r="Z268" s="810">
        <v>118.3</v>
      </c>
      <c r="AA268" s="810">
        <v>127.2</v>
      </c>
      <c r="AB268" s="810">
        <v>131.30000000000001</v>
      </c>
      <c r="AC268" s="810">
        <v>128</v>
      </c>
      <c r="AD268" s="810">
        <v>148.9</v>
      </c>
      <c r="AE268" s="810">
        <v>159</v>
      </c>
      <c r="AF268" s="810">
        <v>156.6</v>
      </c>
      <c r="AG268" s="3134">
        <v>163.80000000000001</v>
      </c>
      <c r="AH268" s="2986">
        <v>174.9</v>
      </c>
    </row>
    <row r="269" spans="2:34" ht="18" customHeight="1">
      <c r="B269" s="632"/>
      <c r="C269" s="2696" t="s">
        <v>868</v>
      </c>
      <c r="D269" s="2736" t="s">
        <v>34</v>
      </c>
      <c r="E269" s="2737" t="s">
        <v>34</v>
      </c>
      <c r="F269" s="2737" t="s">
        <v>34</v>
      </c>
      <c r="G269" s="2737" t="s">
        <v>34</v>
      </c>
      <c r="H269" s="2737" t="s">
        <v>34</v>
      </c>
      <c r="I269" s="2737" t="s">
        <v>34</v>
      </c>
      <c r="J269" s="2737" t="s">
        <v>34</v>
      </c>
      <c r="K269" s="2737" t="s">
        <v>34</v>
      </c>
      <c r="L269" s="2737" t="s">
        <v>34</v>
      </c>
      <c r="M269" s="2737" t="s">
        <v>34</v>
      </c>
      <c r="N269" s="2737" t="s">
        <v>34</v>
      </c>
      <c r="O269" s="2737" t="s">
        <v>34</v>
      </c>
      <c r="P269" s="2737" t="s">
        <v>34</v>
      </c>
      <c r="Q269" s="2737" t="s">
        <v>34</v>
      </c>
      <c r="R269" s="2737" t="s">
        <v>34</v>
      </c>
      <c r="S269" s="2737" t="s">
        <v>34</v>
      </c>
      <c r="T269" s="2737" t="s">
        <v>34</v>
      </c>
      <c r="U269" s="2737" t="s">
        <v>34</v>
      </c>
      <c r="V269" s="2737" t="s">
        <v>34</v>
      </c>
      <c r="W269" s="2737" t="s">
        <v>34</v>
      </c>
      <c r="X269" s="2737" t="s">
        <v>34</v>
      </c>
      <c r="Y269" s="2737" t="s">
        <v>34</v>
      </c>
      <c r="Z269" s="2737" t="s">
        <v>34</v>
      </c>
      <c r="AA269" s="2737" t="s">
        <v>34</v>
      </c>
      <c r="AB269" s="2737" t="s">
        <v>34</v>
      </c>
      <c r="AC269" s="2737" t="s">
        <v>34</v>
      </c>
      <c r="AD269" s="253">
        <v>100</v>
      </c>
      <c r="AE269" s="2743">
        <v>106.8</v>
      </c>
      <c r="AF269" s="2743">
        <v>105.2</v>
      </c>
      <c r="AG269" s="3136">
        <v>110</v>
      </c>
      <c r="AH269" s="3109">
        <v>117.5</v>
      </c>
    </row>
    <row r="270" spans="2:34" ht="18" customHeight="1">
      <c r="B270" s="632" t="s">
        <v>115</v>
      </c>
      <c r="C270" s="2422" t="s">
        <v>424</v>
      </c>
      <c r="D270" s="2752">
        <v>97.8</v>
      </c>
      <c r="E270" s="230">
        <v>101.4</v>
      </c>
      <c r="F270" s="230">
        <v>103.9</v>
      </c>
      <c r="G270" s="230">
        <v>104.8</v>
      </c>
      <c r="H270" s="230">
        <v>105.9</v>
      </c>
      <c r="I270" s="230">
        <v>106.5</v>
      </c>
      <c r="J270" s="230">
        <v>103.8</v>
      </c>
      <c r="K270" s="230">
        <v>103.6</v>
      </c>
      <c r="L270" s="230">
        <v>102.7</v>
      </c>
      <c r="M270" s="230">
        <v>102.9</v>
      </c>
      <c r="N270" s="230">
        <v>101.3</v>
      </c>
      <c r="O270" s="230">
        <v>102.4</v>
      </c>
      <c r="P270" s="230">
        <v>103.8</v>
      </c>
      <c r="Q270" s="230">
        <v>105.2</v>
      </c>
      <c r="R270" s="230">
        <v>101</v>
      </c>
      <c r="S270" s="230">
        <v>102.5</v>
      </c>
      <c r="T270" s="230">
        <v>102.3</v>
      </c>
      <c r="U270" s="230">
        <v>100.8</v>
      </c>
      <c r="V270" s="230">
        <v>98.9</v>
      </c>
      <c r="W270" s="230">
        <v>99.6</v>
      </c>
      <c r="X270" s="230">
        <v>97.9</v>
      </c>
      <c r="Y270" s="230">
        <v>97.1</v>
      </c>
      <c r="Z270" s="230">
        <v>97.2</v>
      </c>
      <c r="AA270" s="230">
        <v>98</v>
      </c>
      <c r="AB270" s="832">
        <v>96.4</v>
      </c>
      <c r="AC270" s="832">
        <v>94.4</v>
      </c>
      <c r="AD270" s="832">
        <v>96.8</v>
      </c>
      <c r="AE270" s="832">
        <v>98.3</v>
      </c>
      <c r="AF270" s="832">
        <v>94.3</v>
      </c>
      <c r="AG270" s="3132">
        <v>96</v>
      </c>
      <c r="AH270" s="2301">
        <v>97.2</v>
      </c>
    </row>
    <row r="271" spans="2:34" ht="18" customHeight="1">
      <c r="B271" s="2423" t="s">
        <v>316</v>
      </c>
      <c r="C271" s="2422" t="s">
        <v>423</v>
      </c>
      <c r="D271" s="2752">
        <v>78</v>
      </c>
      <c r="E271" s="230">
        <v>79.5</v>
      </c>
      <c r="F271" s="230">
        <v>80.099999999999994</v>
      </c>
      <c r="G271" s="230">
        <v>79.599999999999994</v>
      </c>
      <c r="H271" s="230">
        <v>80.400000000000006</v>
      </c>
      <c r="I271" s="230">
        <v>81.8</v>
      </c>
      <c r="J271" s="2739">
        <v>83.1</v>
      </c>
      <c r="K271" s="253">
        <v>85</v>
      </c>
      <c r="L271" s="253">
        <v>83.8</v>
      </c>
      <c r="M271" s="253">
        <v>82.4</v>
      </c>
      <c r="N271" s="253">
        <v>81.2</v>
      </c>
      <c r="O271" s="253">
        <v>80.400000000000006</v>
      </c>
      <c r="P271" s="253">
        <v>78.400000000000006</v>
      </c>
      <c r="Q271" s="254">
        <v>80.5</v>
      </c>
      <c r="R271" s="254">
        <v>80.2</v>
      </c>
      <c r="S271" s="253">
        <v>81.599999999999994</v>
      </c>
      <c r="T271" s="254">
        <v>79.900000000000006</v>
      </c>
      <c r="U271" s="254">
        <v>80</v>
      </c>
      <c r="V271" s="306">
        <v>79.8</v>
      </c>
      <c r="W271" s="306">
        <v>78.8</v>
      </c>
      <c r="X271" s="334">
        <v>77.099999999999994</v>
      </c>
      <c r="Y271" s="2920">
        <v>77</v>
      </c>
      <c r="Z271" s="2920">
        <v>77.3</v>
      </c>
      <c r="AA271" s="2920">
        <v>76.5</v>
      </c>
      <c r="AB271" s="2920">
        <v>75.7</v>
      </c>
      <c r="AC271" s="832">
        <v>75.599999999999994</v>
      </c>
      <c r="AD271" s="832">
        <v>75</v>
      </c>
      <c r="AE271" s="832">
        <v>76.2</v>
      </c>
      <c r="AF271" s="832">
        <v>76.599999999999994</v>
      </c>
      <c r="AG271" s="3132">
        <v>77.8</v>
      </c>
      <c r="AH271" s="2301">
        <v>79</v>
      </c>
    </row>
    <row r="272" spans="2:34" ht="26.4">
      <c r="B272" s="607" t="s">
        <v>466</v>
      </c>
      <c r="C272" s="2422" t="s">
        <v>423</v>
      </c>
      <c r="D272" s="2752">
        <v>58.3</v>
      </c>
      <c r="E272" s="230">
        <v>60.4</v>
      </c>
      <c r="F272" s="230">
        <v>61.3</v>
      </c>
      <c r="G272" s="230">
        <v>61.3</v>
      </c>
      <c r="H272" s="230">
        <v>62</v>
      </c>
      <c r="I272" s="230">
        <v>63.1</v>
      </c>
      <c r="J272" s="230">
        <v>63.9</v>
      </c>
      <c r="K272" s="230">
        <v>65.8</v>
      </c>
      <c r="L272" s="230">
        <v>64.3</v>
      </c>
      <c r="M272" s="230">
        <v>63.4</v>
      </c>
      <c r="N272" s="230">
        <v>62.1</v>
      </c>
      <c r="O272" s="230">
        <v>61.2</v>
      </c>
      <c r="P272" s="230">
        <v>59.4</v>
      </c>
      <c r="Q272" s="230">
        <v>61</v>
      </c>
      <c r="R272" s="230">
        <v>60.6</v>
      </c>
      <c r="S272" s="230">
        <v>61.4</v>
      </c>
      <c r="T272" s="230">
        <v>60.9</v>
      </c>
      <c r="U272" s="230">
        <v>61.1</v>
      </c>
      <c r="V272" s="230">
        <v>60.6</v>
      </c>
      <c r="W272" s="230">
        <v>59.8</v>
      </c>
      <c r="X272" s="230">
        <v>58.5</v>
      </c>
      <c r="Y272" s="230">
        <v>58.4</v>
      </c>
      <c r="Z272" s="230">
        <v>59</v>
      </c>
      <c r="AA272" s="230">
        <v>58.2</v>
      </c>
      <c r="AB272" s="832">
        <v>57</v>
      </c>
      <c r="AC272" s="832">
        <v>55.8</v>
      </c>
      <c r="AD272" s="832">
        <v>55.6</v>
      </c>
      <c r="AE272" s="832">
        <v>57.1</v>
      </c>
      <c r="AF272" s="832">
        <v>56.6</v>
      </c>
      <c r="AG272" s="3132">
        <v>56</v>
      </c>
      <c r="AH272" s="2301">
        <v>56.6</v>
      </c>
    </row>
    <row r="273" spans="2:34" ht="18" customHeight="1">
      <c r="B273" s="604" t="s">
        <v>295</v>
      </c>
      <c r="C273" s="2422" t="s">
        <v>423</v>
      </c>
      <c r="D273" s="2752">
        <v>19.8</v>
      </c>
      <c r="E273" s="230">
        <v>21.9</v>
      </c>
      <c r="F273" s="230">
        <v>23.8</v>
      </c>
      <c r="G273" s="230">
        <v>25.2</v>
      </c>
      <c r="H273" s="230">
        <v>25.5</v>
      </c>
      <c r="I273" s="230">
        <v>24.7</v>
      </c>
      <c r="J273" s="230">
        <v>20.7</v>
      </c>
      <c r="K273" s="230">
        <v>18.600000000000001</v>
      </c>
      <c r="L273" s="230">
        <v>18.899999999999999</v>
      </c>
      <c r="M273" s="230">
        <v>20.5</v>
      </c>
      <c r="N273" s="230">
        <v>20.100000000000001</v>
      </c>
      <c r="O273" s="230">
        <v>22</v>
      </c>
      <c r="P273" s="230">
        <v>25.4</v>
      </c>
      <c r="Q273" s="230">
        <v>24.7</v>
      </c>
      <c r="R273" s="230">
        <v>20.8</v>
      </c>
      <c r="S273" s="230">
        <v>20.9</v>
      </c>
      <c r="T273" s="230">
        <v>22.4</v>
      </c>
      <c r="U273" s="230">
        <v>20.8</v>
      </c>
      <c r="V273" s="230">
        <v>19.100000000000001</v>
      </c>
      <c r="W273" s="230">
        <v>20.8</v>
      </c>
      <c r="X273" s="230">
        <v>20.8</v>
      </c>
      <c r="Y273" s="230">
        <v>20.100000000000001</v>
      </c>
      <c r="Z273" s="230">
        <v>19.899999999999999</v>
      </c>
      <c r="AA273" s="230">
        <v>21.5</v>
      </c>
      <c r="AB273" s="832">
        <v>20.7</v>
      </c>
      <c r="AC273" s="832">
        <v>18.8</v>
      </c>
      <c r="AD273" s="832">
        <v>21.8</v>
      </c>
      <c r="AE273" s="832">
        <v>22.1</v>
      </c>
      <c r="AF273" s="832">
        <v>17.7</v>
      </c>
      <c r="AG273" s="3132">
        <v>18.2</v>
      </c>
      <c r="AH273" s="2301">
        <v>18.2</v>
      </c>
    </row>
    <row r="274" spans="2:34" ht="26.4">
      <c r="B274" s="592" t="s">
        <v>116</v>
      </c>
      <c r="C274" s="2422" t="s">
        <v>424</v>
      </c>
      <c r="D274" s="2752">
        <v>17.600000000000001</v>
      </c>
      <c r="E274" s="230">
        <v>19.600000000000001</v>
      </c>
      <c r="F274" s="230">
        <v>22.2</v>
      </c>
      <c r="G274" s="230">
        <v>24</v>
      </c>
      <c r="H274" s="230">
        <v>24.3</v>
      </c>
      <c r="I274" s="230">
        <v>23.8</v>
      </c>
      <c r="J274" s="230">
        <v>20.6</v>
      </c>
      <c r="K274" s="230">
        <v>18.5</v>
      </c>
      <c r="L274" s="230">
        <v>18.3</v>
      </c>
      <c r="M274" s="230">
        <v>18.600000000000001</v>
      </c>
      <c r="N274" s="230">
        <v>19.100000000000001</v>
      </c>
      <c r="O274" s="230">
        <v>20.7</v>
      </c>
      <c r="P274" s="230">
        <v>22.7</v>
      </c>
      <c r="Q274" s="230">
        <v>23.2</v>
      </c>
      <c r="R274" s="230">
        <v>21.6</v>
      </c>
      <c r="S274" s="230">
        <v>19.600000000000001</v>
      </c>
      <c r="T274" s="230">
        <v>20.399999999999999</v>
      </c>
      <c r="U274" s="230">
        <v>19.399999999999999</v>
      </c>
      <c r="V274" s="230">
        <v>18.8</v>
      </c>
      <c r="W274" s="230">
        <v>20</v>
      </c>
      <c r="X274" s="230">
        <v>20.2</v>
      </c>
      <c r="Y274" s="230">
        <v>18.3</v>
      </c>
      <c r="Z274" s="230">
        <v>17.5</v>
      </c>
      <c r="AA274" s="230">
        <v>18.8</v>
      </c>
      <c r="AB274" s="832">
        <v>19.100000000000001</v>
      </c>
      <c r="AC274" s="832">
        <v>18.399999999999999</v>
      </c>
      <c r="AD274" s="832">
        <v>16.899999999999999</v>
      </c>
      <c r="AE274" s="832">
        <v>16.399999999999999</v>
      </c>
      <c r="AF274" s="832">
        <v>17.899999999999999</v>
      </c>
      <c r="AG274" s="3132">
        <v>17.2</v>
      </c>
      <c r="AH274" s="2301">
        <v>17.100000000000001</v>
      </c>
    </row>
    <row r="275" spans="2:34" ht="26.4">
      <c r="B275" s="615" t="s">
        <v>574</v>
      </c>
      <c r="C275" s="2696" t="s">
        <v>423</v>
      </c>
      <c r="D275" s="2927">
        <v>13</v>
      </c>
      <c r="E275" s="1193">
        <v>14.5</v>
      </c>
      <c r="F275" s="1193">
        <v>16.100000000000001</v>
      </c>
      <c r="G275" s="1193">
        <v>17.399999999999999</v>
      </c>
      <c r="H275" s="1193">
        <v>17.8</v>
      </c>
      <c r="I275" s="1193">
        <v>18.7</v>
      </c>
      <c r="J275" s="1193">
        <v>15.1</v>
      </c>
      <c r="K275" s="1193">
        <v>13.7</v>
      </c>
      <c r="L275" s="1193">
        <v>13.7</v>
      </c>
      <c r="M275" s="1193">
        <v>14.1</v>
      </c>
      <c r="N275" s="253">
        <v>14.2</v>
      </c>
      <c r="O275" s="253">
        <v>15.1</v>
      </c>
      <c r="P275" s="253">
        <v>16.3</v>
      </c>
      <c r="Q275" s="253">
        <v>16.600000000000001</v>
      </c>
      <c r="R275" s="253">
        <v>15</v>
      </c>
      <c r="S275" s="253">
        <v>12.2</v>
      </c>
      <c r="T275" s="253">
        <v>12.6</v>
      </c>
      <c r="U275" s="253">
        <v>12.8</v>
      </c>
      <c r="V275" s="253">
        <v>12.7</v>
      </c>
      <c r="W275" s="253">
        <v>13.4</v>
      </c>
      <c r="X275" s="253">
        <v>13.9</v>
      </c>
      <c r="Y275" s="253">
        <v>13.3</v>
      </c>
      <c r="Z275" s="253">
        <v>12.1</v>
      </c>
      <c r="AA275" s="253">
        <v>12.4</v>
      </c>
      <c r="AB275" s="253">
        <v>13</v>
      </c>
      <c r="AC275" s="253">
        <v>12.3</v>
      </c>
      <c r="AD275" s="832">
        <v>11.1</v>
      </c>
      <c r="AE275" s="832">
        <v>11.1</v>
      </c>
      <c r="AF275" s="832">
        <v>10.9</v>
      </c>
      <c r="AG275" s="832">
        <v>10.7</v>
      </c>
      <c r="AH275" s="2301"/>
    </row>
    <row r="276" spans="2:34" ht="27" thickBot="1">
      <c r="B276" s="1788" t="s">
        <v>575</v>
      </c>
      <c r="C276" s="857" t="s">
        <v>423</v>
      </c>
      <c r="D276" s="2698">
        <v>4.5999999999999996</v>
      </c>
      <c r="E276" s="391">
        <v>5.0999999999999996</v>
      </c>
      <c r="F276" s="391">
        <v>6.1</v>
      </c>
      <c r="G276" s="391">
        <v>6.6</v>
      </c>
      <c r="H276" s="391">
        <v>6.5</v>
      </c>
      <c r="I276" s="391">
        <v>5.0999999999999996</v>
      </c>
      <c r="J276" s="391">
        <v>5.5</v>
      </c>
      <c r="K276" s="391">
        <v>4.8</v>
      </c>
      <c r="L276" s="391">
        <v>4.5999999999999996</v>
      </c>
      <c r="M276" s="391">
        <v>4.5</v>
      </c>
      <c r="N276" s="1194">
        <v>4.9000000000000004</v>
      </c>
      <c r="O276" s="1194">
        <v>5.6</v>
      </c>
      <c r="P276" s="1194">
        <v>6.4</v>
      </c>
      <c r="Q276" s="1194">
        <v>6.6</v>
      </c>
      <c r="R276" s="1194">
        <v>6.6</v>
      </c>
      <c r="S276" s="1194">
        <v>7.4</v>
      </c>
      <c r="T276" s="1194">
        <v>7.8</v>
      </c>
      <c r="U276" s="1194">
        <v>6.6</v>
      </c>
      <c r="V276" s="1194">
        <v>6.1</v>
      </c>
      <c r="W276" s="1194">
        <v>6.6</v>
      </c>
      <c r="X276" s="1194">
        <v>6.3</v>
      </c>
      <c r="Y276" s="1194">
        <v>5</v>
      </c>
      <c r="Z276" s="1194">
        <v>5.4</v>
      </c>
      <c r="AA276" s="1194">
        <v>6.4</v>
      </c>
      <c r="AB276" s="1194">
        <v>6.1</v>
      </c>
      <c r="AC276" s="1194">
        <v>6.1</v>
      </c>
      <c r="AD276" s="2070">
        <v>5.8</v>
      </c>
      <c r="AE276" s="2544">
        <v>5.3</v>
      </c>
      <c r="AF276" s="2544">
        <v>7</v>
      </c>
      <c r="AG276" s="3128">
        <v>6.5</v>
      </c>
      <c r="AH276" s="2407"/>
    </row>
    <row r="278" spans="2:34" ht="15.6">
      <c r="B278" s="2147" t="s">
        <v>570</v>
      </c>
      <c r="C278" s="2135"/>
      <c r="D278" s="2135"/>
      <c r="E278" s="2135"/>
      <c r="F278" s="2135"/>
      <c r="G278" s="2135"/>
    </row>
    <row r="279" spans="2:34" ht="42.6" customHeight="1">
      <c r="B279" s="3307" t="s">
        <v>880</v>
      </c>
      <c r="C279" s="3307"/>
      <c r="D279" s="3307"/>
      <c r="E279" s="3307"/>
      <c r="F279" s="3307"/>
      <c r="G279" s="3307"/>
      <c r="H279" s="3307"/>
      <c r="I279" s="3307"/>
    </row>
    <row r="280" spans="2:34" ht="15.6">
      <c r="B280" s="160" t="s">
        <v>870</v>
      </c>
      <c r="C280" s="199"/>
      <c r="D280" s="2135"/>
      <c r="E280" s="2135"/>
      <c r="F280" s="2135"/>
      <c r="G280" s="2135"/>
    </row>
    <row r="281" spans="2:34" ht="15.6">
      <c r="B281" s="2147" t="s">
        <v>871</v>
      </c>
      <c r="C281" s="2135"/>
      <c r="D281" s="2135"/>
      <c r="E281" s="2135"/>
      <c r="F281" s="2135"/>
      <c r="G281" s="2135"/>
    </row>
    <row r="282" spans="2:34" ht="15.6">
      <c r="B282" s="199" t="s">
        <v>872</v>
      </c>
      <c r="C282" s="199"/>
      <c r="D282" s="199"/>
      <c r="E282" s="199"/>
      <c r="F282" s="199"/>
      <c r="G282" s="199"/>
    </row>
    <row r="283" spans="2:34">
      <c r="B283" s="2117"/>
      <c r="C283" s="2135"/>
      <c r="D283" s="2135"/>
      <c r="E283" s="2135"/>
      <c r="F283" s="2135"/>
      <c r="G283" s="2135"/>
    </row>
  </sheetData>
  <mergeCells count="10">
    <mergeCell ref="B279:I279"/>
    <mergeCell ref="R1:S1"/>
    <mergeCell ref="AF1:AG1"/>
    <mergeCell ref="B4:C4"/>
    <mergeCell ref="V1:W1"/>
    <mergeCell ref="F1:G1"/>
    <mergeCell ref="B1:C1"/>
    <mergeCell ref="I1:J1"/>
    <mergeCell ref="U2:AD2"/>
    <mergeCell ref="F2:O2"/>
  </mergeCells>
  <hyperlinks>
    <hyperlink ref="F1:G1" location="'SPIS TABLIC'!A1" display="Powrót do spisu" xr:uid="{00000000-0004-0000-1100-000000000000}"/>
    <hyperlink ref="R1:S1" location="'SPIS TABLIC'!A1" display="Powrót do spisu" xr:uid="{00000000-0004-0000-1100-000001000000}"/>
    <hyperlink ref="AF1:AG1" location="'SPIS TABLIC'!A1" display="Powrót do spisu" xr:uid="{00000000-0004-0000-1100-000002000000}"/>
  </hyperlinks>
  <pageMargins left="0.7" right="0.7" top="0.75" bottom="0.75" header="0.3" footer="0.3"/>
  <pageSetup paperSize="9" orientation="portrait" verticalDpi="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N79"/>
  <sheetViews>
    <sheetView zoomScaleNormal="100" workbookViewId="0">
      <pane xSplit="3" ySplit="5" topLeftCell="AA6" activePane="bottomRight" state="frozen"/>
      <selection pane="topRight" activeCell="D1" sqref="D1"/>
      <selection pane="bottomLeft" activeCell="A6" sqref="A6"/>
      <selection pane="bottomRight" activeCell="AK2" sqref="AK2:AL2"/>
    </sheetView>
  </sheetViews>
  <sheetFormatPr defaultColWidth="9.109375" defaultRowHeight="13.2"/>
  <cols>
    <col min="1" max="1" width="4.6640625" style="15" customWidth="1"/>
    <col min="2" max="2" width="43.109375" style="15" customWidth="1"/>
    <col min="3" max="3" width="11.88671875" style="15" customWidth="1"/>
    <col min="4" max="12" width="9.6640625" style="15" customWidth="1"/>
    <col min="13" max="16384" width="9.109375" style="15"/>
  </cols>
  <sheetData>
    <row r="1" spans="2:40" s="12" customFormat="1" ht="15.6">
      <c r="B1" s="3255" t="s">
        <v>234</v>
      </c>
      <c r="C1" s="3255"/>
      <c r="D1" s="3255"/>
      <c r="K1"/>
      <c r="L1"/>
      <c r="M1"/>
      <c r="N1"/>
      <c r="O1"/>
      <c r="P1"/>
      <c r="Q1"/>
      <c r="R1"/>
      <c r="S1"/>
      <c r="T1"/>
      <c r="U1"/>
    </row>
    <row r="2" spans="2:40" s="12" customFormat="1" ht="15">
      <c r="B2" s="172" t="s">
        <v>219</v>
      </c>
      <c r="C2" s="251">
        <v>46141</v>
      </c>
      <c r="F2" s="3223" t="s">
        <v>203</v>
      </c>
      <c r="G2" s="3223"/>
      <c r="O2" s="2857"/>
      <c r="P2" s="2857"/>
      <c r="R2" s="3223" t="s">
        <v>203</v>
      </c>
      <c r="S2" s="3223"/>
      <c r="AI2" s="2857"/>
      <c r="AJ2" s="2857"/>
      <c r="AK2" s="3223" t="s">
        <v>203</v>
      </c>
      <c r="AL2" s="3223"/>
    </row>
    <row r="3" spans="2:40" s="12" customFormat="1" ht="16.2" thickBot="1">
      <c r="B3" s="13" t="s">
        <v>117</v>
      </c>
    </row>
    <row r="4" spans="2:40" ht="106.2" customHeight="1" thickBot="1">
      <c r="B4" s="3301" t="s">
        <v>791</v>
      </c>
      <c r="C4" s="3326"/>
      <c r="D4" s="2288">
        <v>1989</v>
      </c>
      <c r="E4" s="598">
        <v>1990</v>
      </c>
      <c r="F4" s="598">
        <v>1991</v>
      </c>
      <c r="G4" s="598">
        <v>1992</v>
      </c>
      <c r="H4" s="598">
        <v>1993</v>
      </c>
      <c r="I4" s="598">
        <v>1994</v>
      </c>
      <c r="J4" s="598">
        <v>1995</v>
      </c>
      <c r="K4" s="598">
        <v>1996</v>
      </c>
      <c r="L4" s="598">
        <v>1997</v>
      </c>
      <c r="M4" s="598">
        <v>1998</v>
      </c>
      <c r="N4" s="598">
        <v>1999</v>
      </c>
      <c r="O4" s="598">
        <v>2000</v>
      </c>
      <c r="P4" s="620">
        <v>2001</v>
      </c>
      <c r="Q4" s="620">
        <v>2002</v>
      </c>
      <c r="R4" s="620">
        <v>2003</v>
      </c>
      <c r="S4" s="620">
        <v>2004</v>
      </c>
      <c r="T4" s="620">
        <v>2005</v>
      </c>
      <c r="U4" s="621">
        <v>2006</v>
      </c>
      <c r="V4" s="621">
        <v>2007</v>
      </c>
      <c r="W4" s="621">
        <v>2008</v>
      </c>
      <c r="X4" s="620">
        <v>2009</v>
      </c>
      <c r="Y4" s="836">
        <v>2010</v>
      </c>
      <c r="Z4" s="836">
        <v>2011</v>
      </c>
      <c r="AA4" s="836">
        <v>2012</v>
      </c>
      <c r="AB4" s="599">
        <v>2013</v>
      </c>
      <c r="AC4" s="599">
        <v>2014</v>
      </c>
      <c r="AD4" s="671">
        <v>2015</v>
      </c>
      <c r="AE4" s="626">
        <v>2016</v>
      </c>
      <c r="AF4" s="599">
        <v>2017</v>
      </c>
      <c r="AG4" s="599">
        <v>2018</v>
      </c>
      <c r="AH4" s="599">
        <v>2019</v>
      </c>
      <c r="AI4" s="599">
        <v>2020</v>
      </c>
      <c r="AJ4" s="599">
        <v>2021</v>
      </c>
      <c r="AK4" s="599">
        <v>2022</v>
      </c>
      <c r="AL4" s="671">
        <v>2023</v>
      </c>
      <c r="AM4" s="599">
        <v>2024</v>
      </c>
      <c r="AN4" s="627">
        <v>2025</v>
      </c>
    </row>
    <row r="5" spans="2:40" ht="18" customHeight="1">
      <c r="B5" s="652" t="s">
        <v>117</v>
      </c>
      <c r="C5" s="653"/>
      <c r="D5" s="1725"/>
      <c r="E5" s="1725"/>
      <c r="F5" s="1726"/>
      <c r="G5" s="1726"/>
      <c r="H5" s="1726"/>
      <c r="I5" s="1726"/>
      <c r="J5" s="1726"/>
      <c r="K5" s="1726"/>
      <c r="L5" s="1726"/>
      <c r="M5" s="1726"/>
      <c r="N5" s="1726"/>
      <c r="O5" s="1726"/>
      <c r="P5" s="49"/>
      <c r="Q5" s="49"/>
      <c r="R5" s="49"/>
      <c r="S5" s="49"/>
      <c r="T5" s="49"/>
      <c r="U5" s="49"/>
      <c r="V5" s="49"/>
      <c r="W5" s="101"/>
      <c r="X5" s="49"/>
      <c r="Y5" s="1727"/>
      <c r="Z5" s="1727"/>
      <c r="AA5" s="1727"/>
      <c r="AB5" s="1712"/>
      <c r="AC5" s="1712"/>
      <c r="AD5" s="1728"/>
      <c r="AE5" s="315"/>
      <c r="AF5" s="1712"/>
      <c r="AG5" s="1712"/>
      <c r="AH5" s="1712"/>
      <c r="AI5" s="1712"/>
      <c r="AJ5" s="2245"/>
      <c r="AK5" s="2245"/>
      <c r="AL5" s="2885"/>
      <c r="AM5" s="2245"/>
      <c r="AN5" s="1919"/>
    </row>
    <row r="6" spans="2:40" ht="18" customHeight="1">
      <c r="B6" s="973" t="s">
        <v>118</v>
      </c>
      <c r="C6" s="591" t="s">
        <v>33</v>
      </c>
      <c r="D6" s="1729" t="s">
        <v>34</v>
      </c>
      <c r="E6" s="1730" t="s">
        <v>34</v>
      </c>
      <c r="F6" s="1730" t="s">
        <v>34</v>
      </c>
      <c r="G6" s="1730" t="s">
        <v>34</v>
      </c>
      <c r="H6" s="1730" t="s">
        <v>34</v>
      </c>
      <c r="I6" s="1730" t="s">
        <v>34</v>
      </c>
      <c r="J6" s="1730" t="s">
        <v>34</v>
      </c>
      <c r="K6" s="1730" t="s">
        <v>34</v>
      </c>
      <c r="L6" s="1730" t="s">
        <v>34</v>
      </c>
      <c r="M6" s="1730" t="s">
        <v>34</v>
      </c>
      <c r="N6" s="1730" t="s">
        <v>34</v>
      </c>
      <c r="O6" s="81">
        <v>94.4</v>
      </c>
      <c r="P6" s="81">
        <v>105.8</v>
      </c>
      <c r="Q6" s="81">
        <v>98.1</v>
      </c>
      <c r="R6" s="81">
        <v>99.2</v>
      </c>
      <c r="S6" s="81">
        <v>107.5</v>
      </c>
      <c r="T6" s="81">
        <v>95.7</v>
      </c>
      <c r="U6" s="81">
        <v>98.8</v>
      </c>
      <c r="V6" s="81">
        <v>105.9</v>
      </c>
      <c r="W6" s="89">
        <v>103.2</v>
      </c>
      <c r="X6" s="81">
        <v>102.4</v>
      </c>
      <c r="Y6" s="833">
        <v>97.3</v>
      </c>
      <c r="Z6" s="833">
        <v>102.2</v>
      </c>
      <c r="AA6" s="833">
        <v>99.1</v>
      </c>
      <c r="AB6" s="834">
        <v>103.4</v>
      </c>
      <c r="AC6" s="834">
        <v>105.5</v>
      </c>
      <c r="AD6" s="416">
        <v>96.1</v>
      </c>
      <c r="AE6" s="380">
        <v>107.1</v>
      </c>
      <c r="AF6" s="2093">
        <v>103.1</v>
      </c>
      <c r="AG6" s="2093">
        <v>101.5</v>
      </c>
      <c r="AH6" s="2093">
        <v>96.6</v>
      </c>
      <c r="AI6" s="2093">
        <v>101.7</v>
      </c>
      <c r="AJ6" s="2093">
        <v>95.5</v>
      </c>
      <c r="AK6" s="2093">
        <v>105.7</v>
      </c>
      <c r="AL6" s="416">
        <v>98.9</v>
      </c>
      <c r="AM6" s="333">
        <v>100.3</v>
      </c>
      <c r="AN6" s="1896" t="s">
        <v>952</v>
      </c>
    </row>
    <row r="7" spans="2:40" ht="18" customHeight="1">
      <c r="B7" s="635"/>
      <c r="C7" s="593" t="s">
        <v>35</v>
      </c>
      <c r="D7" s="1731" t="s">
        <v>34</v>
      </c>
      <c r="E7" s="1732" t="s">
        <v>34</v>
      </c>
      <c r="F7" s="1732" t="s">
        <v>34</v>
      </c>
      <c r="G7" s="1732" t="s">
        <v>34</v>
      </c>
      <c r="H7" s="1732" t="s">
        <v>34</v>
      </c>
      <c r="I7" s="1732" t="s">
        <v>34</v>
      </c>
      <c r="J7" s="1732" t="s">
        <v>34</v>
      </c>
      <c r="K7" s="1732" t="s">
        <v>34</v>
      </c>
      <c r="L7" s="1732" t="s">
        <v>34</v>
      </c>
      <c r="M7" s="1732" t="s">
        <v>34</v>
      </c>
      <c r="N7" s="1732" t="s">
        <v>34</v>
      </c>
      <c r="O7" s="39">
        <v>100</v>
      </c>
      <c r="P7" s="39">
        <v>105.8</v>
      </c>
      <c r="Q7" s="39">
        <v>103.8</v>
      </c>
      <c r="R7" s="39">
        <v>103</v>
      </c>
      <c r="S7" s="39">
        <v>110.7</v>
      </c>
      <c r="T7" s="39">
        <v>105.9</v>
      </c>
      <c r="U7" s="39">
        <v>104.6</v>
      </c>
      <c r="V7" s="39">
        <v>110.8</v>
      </c>
      <c r="W7" s="90">
        <v>114.3</v>
      </c>
      <c r="X7" s="39">
        <v>117</v>
      </c>
      <c r="Y7" s="194">
        <v>113.8</v>
      </c>
      <c r="Z7" s="194">
        <v>116.3</v>
      </c>
      <c r="AA7" s="194">
        <v>115.3</v>
      </c>
      <c r="AB7" s="332">
        <v>119.2</v>
      </c>
      <c r="AC7" s="332">
        <v>125.8</v>
      </c>
      <c r="AD7" s="306">
        <v>120.9</v>
      </c>
      <c r="AE7" s="1481">
        <v>129.5</v>
      </c>
      <c r="AF7" s="987">
        <v>133.5</v>
      </c>
      <c r="AG7" s="987">
        <v>135.5</v>
      </c>
      <c r="AH7" s="987">
        <v>130.9</v>
      </c>
      <c r="AI7" s="987">
        <v>133.1</v>
      </c>
      <c r="AJ7" s="987">
        <v>127.1</v>
      </c>
      <c r="AK7" s="987">
        <v>134.30000000000001</v>
      </c>
      <c r="AL7" s="306">
        <v>132.80000000000001</v>
      </c>
      <c r="AM7" s="3094">
        <v>133.19999999999999</v>
      </c>
      <c r="AN7" s="3157" t="s">
        <v>953</v>
      </c>
    </row>
    <row r="8" spans="2:40" ht="18" customHeight="1">
      <c r="B8" s="635"/>
      <c r="C8" s="593" t="s">
        <v>36</v>
      </c>
      <c r="D8" s="1731" t="s">
        <v>34</v>
      </c>
      <c r="E8" s="1732" t="s">
        <v>34</v>
      </c>
      <c r="F8" s="1732" t="s">
        <v>34</v>
      </c>
      <c r="G8" s="1732" t="s">
        <v>34</v>
      </c>
      <c r="H8" s="1732" t="s">
        <v>34</v>
      </c>
      <c r="I8" s="1732" t="s">
        <v>34</v>
      </c>
      <c r="J8" s="1732" t="s">
        <v>34</v>
      </c>
      <c r="K8" s="1732" t="s">
        <v>34</v>
      </c>
      <c r="L8" s="1732" t="s">
        <v>34</v>
      </c>
      <c r="M8" s="1732" t="s">
        <v>34</v>
      </c>
      <c r="N8" s="1732" t="s">
        <v>34</v>
      </c>
      <c r="O8" s="1129" t="s">
        <v>34</v>
      </c>
      <c r="P8" s="1121" t="s">
        <v>34</v>
      </c>
      <c r="Q8" s="1121" t="s">
        <v>34</v>
      </c>
      <c r="R8" s="1121" t="s">
        <v>34</v>
      </c>
      <c r="S8" s="1121" t="s">
        <v>34</v>
      </c>
      <c r="T8" s="39">
        <v>100</v>
      </c>
      <c r="U8" s="39">
        <v>98.8</v>
      </c>
      <c r="V8" s="39">
        <v>104.6</v>
      </c>
      <c r="W8" s="90">
        <v>107.9</v>
      </c>
      <c r="X8" s="39">
        <v>110.5</v>
      </c>
      <c r="Y8" s="194">
        <v>107.5</v>
      </c>
      <c r="Z8" s="194">
        <v>109.9</v>
      </c>
      <c r="AA8" s="194">
        <v>108.9</v>
      </c>
      <c r="AB8" s="332">
        <v>112.6</v>
      </c>
      <c r="AC8" s="332">
        <v>118.8</v>
      </c>
      <c r="AD8" s="306">
        <v>114.2</v>
      </c>
      <c r="AE8" s="1481">
        <v>122.3</v>
      </c>
      <c r="AF8" s="987">
        <v>126.1</v>
      </c>
      <c r="AG8" s="987">
        <v>128</v>
      </c>
      <c r="AH8" s="987">
        <v>123.6</v>
      </c>
      <c r="AI8" s="987">
        <v>125.7</v>
      </c>
      <c r="AJ8" s="987">
        <v>120</v>
      </c>
      <c r="AK8" s="987">
        <v>126.8</v>
      </c>
      <c r="AL8" s="306">
        <v>125.4</v>
      </c>
      <c r="AM8" s="3094">
        <v>125.8</v>
      </c>
      <c r="AN8" s="3157" t="s">
        <v>954</v>
      </c>
    </row>
    <row r="9" spans="2:40" ht="18" customHeight="1">
      <c r="B9" s="635"/>
      <c r="C9" s="617" t="s">
        <v>241</v>
      </c>
      <c r="D9" s="1731" t="s">
        <v>34</v>
      </c>
      <c r="E9" s="1732" t="s">
        <v>34</v>
      </c>
      <c r="F9" s="1732" t="s">
        <v>34</v>
      </c>
      <c r="G9" s="1732" t="s">
        <v>34</v>
      </c>
      <c r="H9" s="1732" t="s">
        <v>34</v>
      </c>
      <c r="I9" s="1732" t="s">
        <v>34</v>
      </c>
      <c r="J9" s="1732" t="s">
        <v>34</v>
      </c>
      <c r="K9" s="1732" t="s">
        <v>34</v>
      </c>
      <c r="L9" s="1732" t="s">
        <v>34</v>
      </c>
      <c r="M9" s="1732" t="s">
        <v>34</v>
      </c>
      <c r="N9" s="1732" t="s">
        <v>34</v>
      </c>
      <c r="O9" s="1129" t="s">
        <v>34</v>
      </c>
      <c r="P9" s="1121" t="s">
        <v>34</v>
      </c>
      <c r="Q9" s="1121" t="s">
        <v>34</v>
      </c>
      <c r="R9" s="1121" t="s">
        <v>34</v>
      </c>
      <c r="S9" s="1121" t="s">
        <v>34</v>
      </c>
      <c r="T9" s="1121" t="s">
        <v>34</v>
      </c>
      <c r="U9" s="1121" t="s">
        <v>34</v>
      </c>
      <c r="V9" s="1121" t="s">
        <v>34</v>
      </c>
      <c r="W9" s="1121" t="s">
        <v>34</v>
      </c>
      <c r="X9" s="1121" t="s">
        <v>34</v>
      </c>
      <c r="Y9" s="39">
        <v>100</v>
      </c>
      <c r="Z9" s="833">
        <v>102.2</v>
      </c>
      <c r="AA9" s="194">
        <v>101.3</v>
      </c>
      <c r="AB9" s="332">
        <v>104.7</v>
      </c>
      <c r="AC9" s="332">
        <v>110.5</v>
      </c>
      <c r="AD9" s="306">
        <v>106.2</v>
      </c>
      <c r="AE9" s="1481">
        <v>113.7</v>
      </c>
      <c r="AF9" s="987">
        <v>117.2</v>
      </c>
      <c r="AG9" s="987">
        <v>119</v>
      </c>
      <c r="AH9" s="987">
        <v>115</v>
      </c>
      <c r="AI9" s="987">
        <v>117</v>
      </c>
      <c r="AJ9" s="987">
        <v>111.7</v>
      </c>
      <c r="AK9" s="987">
        <v>118.1</v>
      </c>
      <c r="AL9" s="306">
        <v>116.8</v>
      </c>
      <c r="AM9" s="3094">
        <v>117.2</v>
      </c>
      <c r="AN9" s="3157" t="s">
        <v>955</v>
      </c>
    </row>
    <row r="10" spans="2:40" ht="18" customHeight="1">
      <c r="B10" s="635"/>
      <c r="C10" s="617" t="s">
        <v>415</v>
      </c>
      <c r="D10" s="1731" t="s">
        <v>34</v>
      </c>
      <c r="E10" s="1732" t="s">
        <v>34</v>
      </c>
      <c r="F10" s="1732" t="s">
        <v>34</v>
      </c>
      <c r="G10" s="1732" t="s">
        <v>34</v>
      </c>
      <c r="H10" s="1732" t="s">
        <v>34</v>
      </c>
      <c r="I10" s="1732" t="s">
        <v>34</v>
      </c>
      <c r="J10" s="1732" t="s">
        <v>34</v>
      </c>
      <c r="K10" s="1732" t="s">
        <v>34</v>
      </c>
      <c r="L10" s="1732" t="s">
        <v>34</v>
      </c>
      <c r="M10" s="1732" t="s">
        <v>34</v>
      </c>
      <c r="N10" s="1732" t="s">
        <v>34</v>
      </c>
      <c r="O10" s="1129" t="s">
        <v>34</v>
      </c>
      <c r="P10" s="1121" t="s">
        <v>34</v>
      </c>
      <c r="Q10" s="1121" t="s">
        <v>34</v>
      </c>
      <c r="R10" s="1121" t="s">
        <v>34</v>
      </c>
      <c r="S10" s="1121" t="s">
        <v>34</v>
      </c>
      <c r="T10" s="1121" t="s">
        <v>34</v>
      </c>
      <c r="U10" s="1121" t="s">
        <v>34</v>
      </c>
      <c r="V10" s="1121" t="s">
        <v>34</v>
      </c>
      <c r="W10" s="1121" t="s">
        <v>34</v>
      </c>
      <c r="X10" s="1121" t="s">
        <v>34</v>
      </c>
      <c r="Y10" s="1121" t="s">
        <v>34</v>
      </c>
      <c r="Z10" s="1121" t="s">
        <v>34</v>
      </c>
      <c r="AA10" s="1121" t="s">
        <v>34</v>
      </c>
      <c r="AB10" s="1121" t="s">
        <v>34</v>
      </c>
      <c r="AC10" s="1121" t="s">
        <v>34</v>
      </c>
      <c r="AD10" s="306">
        <v>100</v>
      </c>
      <c r="AE10" s="380">
        <v>107.1</v>
      </c>
      <c r="AF10" s="2093">
        <v>110.4</v>
      </c>
      <c r="AG10" s="2093">
        <v>112.1</v>
      </c>
      <c r="AH10" s="2093">
        <v>108.3</v>
      </c>
      <c r="AI10" s="2093">
        <v>110.1</v>
      </c>
      <c r="AJ10" s="2093">
        <v>105.1</v>
      </c>
      <c r="AK10" s="2093">
        <v>111.1</v>
      </c>
      <c r="AL10" s="416">
        <v>109.9</v>
      </c>
      <c r="AM10" s="333">
        <v>110.2</v>
      </c>
      <c r="AN10" s="1896" t="s">
        <v>956</v>
      </c>
    </row>
    <row r="11" spans="2:40" ht="18" customHeight="1">
      <c r="B11" s="635"/>
      <c r="C11" s="617" t="s">
        <v>775</v>
      </c>
      <c r="D11" s="1731" t="s">
        <v>34</v>
      </c>
      <c r="E11" s="1732" t="s">
        <v>34</v>
      </c>
      <c r="F11" s="1732" t="s">
        <v>34</v>
      </c>
      <c r="G11" s="1732" t="s">
        <v>34</v>
      </c>
      <c r="H11" s="1732" t="s">
        <v>34</v>
      </c>
      <c r="I11" s="1732" t="s">
        <v>34</v>
      </c>
      <c r="J11" s="1732" t="s">
        <v>34</v>
      </c>
      <c r="K11" s="1732" t="s">
        <v>34</v>
      </c>
      <c r="L11" s="1732" t="s">
        <v>34</v>
      </c>
      <c r="M11" s="1732" t="s">
        <v>34</v>
      </c>
      <c r="N11" s="1732" t="s">
        <v>34</v>
      </c>
      <c r="O11" s="1129" t="s">
        <v>34</v>
      </c>
      <c r="P11" s="1121" t="s">
        <v>34</v>
      </c>
      <c r="Q11" s="1121" t="s">
        <v>34</v>
      </c>
      <c r="R11" s="1121" t="s">
        <v>34</v>
      </c>
      <c r="S11" s="1121" t="s">
        <v>34</v>
      </c>
      <c r="T11" s="1121" t="s">
        <v>34</v>
      </c>
      <c r="U11" s="1121" t="s">
        <v>34</v>
      </c>
      <c r="V11" s="1121" t="s">
        <v>34</v>
      </c>
      <c r="W11" s="1121" t="s">
        <v>34</v>
      </c>
      <c r="X11" s="1121" t="s">
        <v>34</v>
      </c>
      <c r="Y11" s="1121" t="s">
        <v>34</v>
      </c>
      <c r="Z11" s="1121" t="s">
        <v>34</v>
      </c>
      <c r="AA11" s="1121" t="s">
        <v>34</v>
      </c>
      <c r="AB11" s="1121" t="s">
        <v>34</v>
      </c>
      <c r="AC11" s="1121" t="s">
        <v>34</v>
      </c>
      <c r="AD11" s="1121" t="s">
        <v>34</v>
      </c>
      <c r="AE11" s="2792" t="s">
        <v>34</v>
      </c>
      <c r="AF11" s="2792" t="s">
        <v>34</v>
      </c>
      <c r="AG11" s="2792" t="s">
        <v>34</v>
      </c>
      <c r="AH11" s="2792" t="s">
        <v>34</v>
      </c>
      <c r="AI11" s="2792" t="s">
        <v>34</v>
      </c>
      <c r="AJ11" s="2093">
        <v>100</v>
      </c>
      <c r="AK11" s="2093">
        <v>105.7</v>
      </c>
      <c r="AL11" s="416">
        <v>104.5</v>
      </c>
      <c r="AM11" s="333">
        <v>104.8</v>
      </c>
      <c r="AN11" s="1896" t="s">
        <v>957</v>
      </c>
    </row>
    <row r="12" spans="2:40" ht="18" customHeight="1">
      <c r="B12" s="592" t="s">
        <v>119</v>
      </c>
      <c r="C12" s="593" t="s">
        <v>33</v>
      </c>
      <c r="D12" s="1731" t="s">
        <v>34</v>
      </c>
      <c r="E12" s="1732" t="s">
        <v>34</v>
      </c>
      <c r="F12" s="1732" t="s">
        <v>34</v>
      </c>
      <c r="G12" s="1732" t="s">
        <v>34</v>
      </c>
      <c r="H12" s="1732" t="s">
        <v>34</v>
      </c>
      <c r="I12" s="1732" t="s">
        <v>34</v>
      </c>
      <c r="J12" s="1732" t="s">
        <v>34</v>
      </c>
      <c r="K12" s="1732" t="s">
        <v>34</v>
      </c>
      <c r="L12" s="1732" t="s">
        <v>34</v>
      </c>
      <c r="M12" s="1732" t="s">
        <v>34</v>
      </c>
      <c r="N12" s="1732" t="s">
        <v>34</v>
      </c>
      <c r="O12" s="39">
        <v>94.2</v>
      </c>
      <c r="P12" s="39">
        <v>108.6</v>
      </c>
      <c r="Q12" s="39">
        <v>93.3</v>
      </c>
      <c r="R12" s="39">
        <v>94.3</v>
      </c>
      <c r="S12" s="39">
        <v>116.7</v>
      </c>
      <c r="T12" s="39">
        <v>88.1</v>
      </c>
      <c r="U12" s="39">
        <v>94.8</v>
      </c>
      <c r="V12" s="39">
        <v>108.9</v>
      </c>
      <c r="W12" s="90">
        <v>108.3</v>
      </c>
      <c r="X12" s="39">
        <v>103</v>
      </c>
      <c r="Y12" s="194">
        <v>90.6</v>
      </c>
      <c r="Z12" s="194">
        <v>105.9</v>
      </c>
      <c r="AA12" s="194">
        <v>99.4</v>
      </c>
      <c r="AB12" s="310">
        <v>104.5</v>
      </c>
      <c r="AC12" s="310">
        <v>104</v>
      </c>
      <c r="AD12" s="522">
        <v>89.1</v>
      </c>
      <c r="AE12" s="2793">
        <v>110.3</v>
      </c>
      <c r="AF12" s="2794">
        <v>100.6</v>
      </c>
      <c r="AG12" s="2794">
        <v>100.3</v>
      </c>
      <c r="AH12" s="2794">
        <v>93.2</v>
      </c>
      <c r="AI12" s="2794">
        <v>101.2</v>
      </c>
      <c r="AJ12" s="2794">
        <v>99.2</v>
      </c>
      <c r="AK12" s="2794">
        <v>110</v>
      </c>
      <c r="AL12" s="522">
        <v>99.3</v>
      </c>
      <c r="AM12" s="1207">
        <v>95.5</v>
      </c>
      <c r="AN12" s="3050" t="s">
        <v>957</v>
      </c>
    </row>
    <row r="13" spans="2:40" ht="18" customHeight="1">
      <c r="B13" s="592"/>
      <c r="C13" s="593" t="s">
        <v>35</v>
      </c>
      <c r="D13" s="1731" t="s">
        <v>34</v>
      </c>
      <c r="E13" s="1732" t="s">
        <v>34</v>
      </c>
      <c r="F13" s="1732" t="s">
        <v>34</v>
      </c>
      <c r="G13" s="1732" t="s">
        <v>34</v>
      </c>
      <c r="H13" s="1732" t="s">
        <v>34</v>
      </c>
      <c r="I13" s="1732" t="s">
        <v>34</v>
      </c>
      <c r="J13" s="1732" t="s">
        <v>34</v>
      </c>
      <c r="K13" s="1732" t="s">
        <v>34</v>
      </c>
      <c r="L13" s="1732" t="s">
        <v>34</v>
      </c>
      <c r="M13" s="1732" t="s">
        <v>34</v>
      </c>
      <c r="N13" s="1732" t="s">
        <v>34</v>
      </c>
      <c r="O13" s="39">
        <v>100</v>
      </c>
      <c r="P13" s="39">
        <v>108.6</v>
      </c>
      <c r="Q13" s="39">
        <v>101.3</v>
      </c>
      <c r="R13" s="39">
        <v>95.5</v>
      </c>
      <c r="S13" s="39">
        <v>111.4</v>
      </c>
      <c r="T13" s="39">
        <v>98.1</v>
      </c>
      <c r="U13" s="39">
        <v>93</v>
      </c>
      <c r="V13" s="39">
        <v>101.3</v>
      </c>
      <c r="W13" s="90">
        <v>109.7</v>
      </c>
      <c r="X13" s="39">
        <v>113</v>
      </c>
      <c r="Y13" s="194">
        <v>102.4</v>
      </c>
      <c r="Z13" s="194">
        <v>108.4</v>
      </c>
      <c r="AA13" s="194">
        <v>107.7</v>
      </c>
      <c r="AB13" s="332">
        <v>112.5</v>
      </c>
      <c r="AC13" s="332">
        <v>117</v>
      </c>
      <c r="AD13" s="306">
        <v>104.2</v>
      </c>
      <c r="AE13" s="1481">
        <v>114.9</v>
      </c>
      <c r="AF13" s="987">
        <v>115.6</v>
      </c>
      <c r="AG13" s="987">
        <v>115.9</v>
      </c>
      <c r="AH13" s="987">
        <v>108</v>
      </c>
      <c r="AI13" s="987">
        <v>109.3</v>
      </c>
      <c r="AJ13" s="987">
        <v>108.4</v>
      </c>
      <c r="AK13" s="987">
        <v>119.2</v>
      </c>
      <c r="AL13" s="306">
        <v>118.4</v>
      </c>
      <c r="AM13" s="3094">
        <v>113.1</v>
      </c>
      <c r="AN13" s="3157" t="s">
        <v>951</v>
      </c>
    </row>
    <row r="14" spans="2:40" ht="18" customHeight="1">
      <c r="B14" s="592"/>
      <c r="C14" s="593" t="s">
        <v>36</v>
      </c>
      <c r="D14" s="1731" t="s">
        <v>34</v>
      </c>
      <c r="E14" s="1732" t="s">
        <v>34</v>
      </c>
      <c r="F14" s="1732" t="s">
        <v>34</v>
      </c>
      <c r="G14" s="1732" t="s">
        <v>34</v>
      </c>
      <c r="H14" s="1732" t="s">
        <v>34</v>
      </c>
      <c r="I14" s="1732" t="s">
        <v>34</v>
      </c>
      <c r="J14" s="1732" t="s">
        <v>34</v>
      </c>
      <c r="K14" s="1732" t="s">
        <v>34</v>
      </c>
      <c r="L14" s="1732" t="s">
        <v>34</v>
      </c>
      <c r="M14" s="1732" t="s">
        <v>34</v>
      </c>
      <c r="N14" s="1732" t="s">
        <v>34</v>
      </c>
      <c r="O14" s="1129" t="s">
        <v>34</v>
      </c>
      <c r="P14" s="1121" t="s">
        <v>34</v>
      </c>
      <c r="Q14" s="1121" t="s">
        <v>34</v>
      </c>
      <c r="R14" s="1121" t="s">
        <v>34</v>
      </c>
      <c r="S14" s="1121" t="s">
        <v>34</v>
      </c>
      <c r="T14" s="39">
        <v>100</v>
      </c>
      <c r="U14" s="39">
        <v>94.8</v>
      </c>
      <c r="V14" s="39">
        <v>103.2</v>
      </c>
      <c r="W14" s="90">
        <v>111.8</v>
      </c>
      <c r="X14" s="165">
        <v>115.2</v>
      </c>
      <c r="Y14" s="194">
        <v>104.4</v>
      </c>
      <c r="Z14" s="194">
        <v>110.6</v>
      </c>
      <c r="AA14" s="194">
        <v>109.9</v>
      </c>
      <c r="AB14" s="332">
        <v>114.8</v>
      </c>
      <c r="AC14" s="332">
        <v>119.4</v>
      </c>
      <c r="AD14" s="306">
        <v>106.4</v>
      </c>
      <c r="AE14" s="1481">
        <v>117.4</v>
      </c>
      <c r="AF14" s="987">
        <v>118.1</v>
      </c>
      <c r="AG14" s="987">
        <v>118.5</v>
      </c>
      <c r="AH14" s="987">
        <v>110.4</v>
      </c>
      <c r="AI14" s="987">
        <v>111.7</v>
      </c>
      <c r="AJ14" s="987">
        <v>110.8</v>
      </c>
      <c r="AK14" s="987">
        <v>121.9</v>
      </c>
      <c r="AL14" s="306">
        <v>121</v>
      </c>
      <c r="AM14" s="3094">
        <v>115.6</v>
      </c>
      <c r="AN14" s="3157" t="s">
        <v>958</v>
      </c>
    </row>
    <row r="15" spans="2:40" ht="18" customHeight="1">
      <c r="B15" s="592"/>
      <c r="C15" s="617" t="s">
        <v>241</v>
      </c>
      <c r="D15" s="1731" t="s">
        <v>34</v>
      </c>
      <c r="E15" s="1732" t="s">
        <v>34</v>
      </c>
      <c r="F15" s="1732" t="s">
        <v>34</v>
      </c>
      <c r="G15" s="1732" t="s">
        <v>34</v>
      </c>
      <c r="H15" s="1732" t="s">
        <v>34</v>
      </c>
      <c r="I15" s="1732" t="s">
        <v>34</v>
      </c>
      <c r="J15" s="1732" t="s">
        <v>34</v>
      </c>
      <c r="K15" s="1732" t="s">
        <v>34</v>
      </c>
      <c r="L15" s="1732" t="s">
        <v>34</v>
      </c>
      <c r="M15" s="1732" t="s">
        <v>34</v>
      </c>
      <c r="N15" s="1732" t="s">
        <v>34</v>
      </c>
      <c r="O15" s="1129" t="s">
        <v>34</v>
      </c>
      <c r="P15" s="1121" t="s">
        <v>34</v>
      </c>
      <c r="Q15" s="1121" t="s">
        <v>34</v>
      </c>
      <c r="R15" s="1121" t="s">
        <v>34</v>
      </c>
      <c r="S15" s="1121" t="s">
        <v>34</v>
      </c>
      <c r="T15" s="1121" t="s">
        <v>34</v>
      </c>
      <c r="U15" s="1121" t="s">
        <v>34</v>
      </c>
      <c r="V15" s="1121" t="s">
        <v>34</v>
      </c>
      <c r="W15" s="1121" t="s">
        <v>34</v>
      </c>
      <c r="X15" s="1121" t="s">
        <v>34</v>
      </c>
      <c r="Y15" s="39">
        <v>100</v>
      </c>
      <c r="Z15" s="194">
        <v>105.9</v>
      </c>
      <c r="AA15" s="194">
        <v>105.3</v>
      </c>
      <c r="AB15" s="332">
        <v>110</v>
      </c>
      <c r="AC15" s="332">
        <v>114.4</v>
      </c>
      <c r="AD15" s="306">
        <v>101.9</v>
      </c>
      <c r="AE15" s="1481">
        <v>112.4</v>
      </c>
      <c r="AF15" s="987">
        <v>113.1</v>
      </c>
      <c r="AG15" s="987">
        <v>113.4</v>
      </c>
      <c r="AH15" s="987">
        <v>105.7</v>
      </c>
      <c r="AI15" s="987">
        <v>107</v>
      </c>
      <c r="AJ15" s="987">
        <v>106.1</v>
      </c>
      <c r="AK15" s="987">
        <v>116.7</v>
      </c>
      <c r="AL15" s="306">
        <v>115.9</v>
      </c>
      <c r="AM15" s="3094">
        <v>110.7</v>
      </c>
      <c r="AN15" s="3157" t="s">
        <v>959</v>
      </c>
    </row>
    <row r="16" spans="2:40" ht="18" customHeight="1">
      <c r="B16" s="592"/>
      <c r="C16" s="617" t="s">
        <v>415</v>
      </c>
      <c r="D16" s="1731" t="s">
        <v>34</v>
      </c>
      <c r="E16" s="1732" t="s">
        <v>34</v>
      </c>
      <c r="F16" s="1732" t="s">
        <v>34</v>
      </c>
      <c r="G16" s="1732" t="s">
        <v>34</v>
      </c>
      <c r="H16" s="1732" t="s">
        <v>34</v>
      </c>
      <c r="I16" s="1732" t="s">
        <v>34</v>
      </c>
      <c r="J16" s="1732" t="s">
        <v>34</v>
      </c>
      <c r="K16" s="1732" t="s">
        <v>34</v>
      </c>
      <c r="L16" s="1732" t="s">
        <v>34</v>
      </c>
      <c r="M16" s="1732" t="s">
        <v>34</v>
      </c>
      <c r="N16" s="1732" t="s">
        <v>34</v>
      </c>
      <c r="O16" s="1129" t="s">
        <v>34</v>
      </c>
      <c r="P16" s="1121" t="s">
        <v>34</v>
      </c>
      <c r="Q16" s="1121" t="s">
        <v>34</v>
      </c>
      <c r="R16" s="1121" t="s">
        <v>34</v>
      </c>
      <c r="S16" s="1121" t="s">
        <v>34</v>
      </c>
      <c r="T16" s="1121" t="s">
        <v>34</v>
      </c>
      <c r="U16" s="1121" t="s">
        <v>34</v>
      </c>
      <c r="V16" s="1121" t="s">
        <v>34</v>
      </c>
      <c r="W16" s="1121" t="s">
        <v>34</v>
      </c>
      <c r="X16" s="1121" t="s">
        <v>34</v>
      </c>
      <c r="Y16" s="1121" t="s">
        <v>34</v>
      </c>
      <c r="Z16" s="1121" t="s">
        <v>34</v>
      </c>
      <c r="AA16" s="1121" t="s">
        <v>34</v>
      </c>
      <c r="AB16" s="1121" t="s">
        <v>34</v>
      </c>
      <c r="AC16" s="1121" t="s">
        <v>34</v>
      </c>
      <c r="AD16" s="306">
        <v>100</v>
      </c>
      <c r="AE16" s="2793">
        <v>110.3</v>
      </c>
      <c r="AF16" s="2794">
        <v>111</v>
      </c>
      <c r="AG16" s="2794">
        <v>111.3</v>
      </c>
      <c r="AH16" s="2794">
        <v>103.7</v>
      </c>
      <c r="AI16" s="2794">
        <v>104.9</v>
      </c>
      <c r="AJ16" s="2794">
        <v>104.1</v>
      </c>
      <c r="AK16" s="2794">
        <v>114.5</v>
      </c>
      <c r="AL16" s="522">
        <v>113.7</v>
      </c>
      <c r="AM16" s="1207">
        <v>108.6</v>
      </c>
      <c r="AN16" s="3050" t="s">
        <v>960</v>
      </c>
    </row>
    <row r="17" spans="2:40" s="2135" customFormat="1" ht="18" customHeight="1">
      <c r="B17" s="592"/>
      <c r="C17" s="617" t="s">
        <v>775</v>
      </c>
      <c r="D17" s="1731" t="s">
        <v>34</v>
      </c>
      <c r="E17" s="1732" t="s">
        <v>34</v>
      </c>
      <c r="F17" s="1732" t="s">
        <v>34</v>
      </c>
      <c r="G17" s="1732" t="s">
        <v>34</v>
      </c>
      <c r="H17" s="1732" t="s">
        <v>34</v>
      </c>
      <c r="I17" s="1732" t="s">
        <v>34</v>
      </c>
      <c r="J17" s="1732" t="s">
        <v>34</v>
      </c>
      <c r="K17" s="1732" t="s">
        <v>34</v>
      </c>
      <c r="L17" s="1732" t="s">
        <v>34</v>
      </c>
      <c r="M17" s="1732" t="s">
        <v>34</v>
      </c>
      <c r="N17" s="1732" t="s">
        <v>34</v>
      </c>
      <c r="O17" s="1129" t="s">
        <v>34</v>
      </c>
      <c r="P17" s="1121" t="s">
        <v>34</v>
      </c>
      <c r="Q17" s="1121" t="s">
        <v>34</v>
      </c>
      <c r="R17" s="1121" t="s">
        <v>34</v>
      </c>
      <c r="S17" s="1121" t="s">
        <v>34</v>
      </c>
      <c r="T17" s="1121" t="s">
        <v>34</v>
      </c>
      <c r="U17" s="1121" t="s">
        <v>34</v>
      </c>
      <c r="V17" s="1121" t="s">
        <v>34</v>
      </c>
      <c r="W17" s="1121" t="s">
        <v>34</v>
      </c>
      <c r="X17" s="1121" t="s">
        <v>34</v>
      </c>
      <c r="Y17" s="1121" t="s">
        <v>34</v>
      </c>
      <c r="Z17" s="1121" t="s">
        <v>34</v>
      </c>
      <c r="AA17" s="1121" t="s">
        <v>34</v>
      </c>
      <c r="AB17" s="1121" t="s">
        <v>34</v>
      </c>
      <c r="AC17" s="1121" t="s">
        <v>34</v>
      </c>
      <c r="AD17" s="1121" t="s">
        <v>34</v>
      </c>
      <c r="AE17" s="2792" t="s">
        <v>34</v>
      </c>
      <c r="AF17" s="2792" t="s">
        <v>34</v>
      </c>
      <c r="AG17" s="2792" t="s">
        <v>34</v>
      </c>
      <c r="AH17" s="2792" t="s">
        <v>34</v>
      </c>
      <c r="AI17" s="2792" t="s">
        <v>34</v>
      </c>
      <c r="AJ17" s="2794">
        <v>100</v>
      </c>
      <c r="AK17" s="2794">
        <v>110</v>
      </c>
      <c r="AL17" s="416">
        <v>109.2</v>
      </c>
      <c r="AM17" s="333">
        <v>104.3</v>
      </c>
      <c r="AN17" s="1896" t="s">
        <v>961</v>
      </c>
    </row>
    <row r="18" spans="2:40" ht="18" customHeight="1">
      <c r="B18" s="592" t="s">
        <v>120</v>
      </c>
      <c r="C18" s="593" t="s">
        <v>33</v>
      </c>
      <c r="D18" s="1731" t="s">
        <v>34</v>
      </c>
      <c r="E18" s="1732" t="s">
        <v>34</v>
      </c>
      <c r="F18" s="1732" t="s">
        <v>34</v>
      </c>
      <c r="G18" s="1732" t="s">
        <v>34</v>
      </c>
      <c r="H18" s="1732" t="s">
        <v>34</v>
      </c>
      <c r="I18" s="1732" t="s">
        <v>34</v>
      </c>
      <c r="J18" s="1732" t="s">
        <v>34</v>
      </c>
      <c r="K18" s="1732" t="s">
        <v>34</v>
      </c>
      <c r="L18" s="1732" t="s">
        <v>34</v>
      </c>
      <c r="M18" s="1732" t="s">
        <v>34</v>
      </c>
      <c r="N18" s="1732" t="s">
        <v>34</v>
      </c>
      <c r="O18" s="39">
        <v>94.7</v>
      </c>
      <c r="P18" s="39">
        <v>102.5</v>
      </c>
      <c r="Q18" s="39">
        <v>103.4</v>
      </c>
      <c r="R18" s="39">
        <v>104.8</v>
      </c>
      <c r="S18" s="39">
        <v>97.3</v>
      </c>
      <c r="T18" s="39">
        <v>105.2</v>
      </c>
      <c r="U18" s="39">
        <v>102.6</v>
      </c>
      <c r="V18" s="82">
        <v>102.9</v>
      </c>
      <c r="W18" s="508">
        <v>97.1</v>
      </c>
      <c r="X18" s="39">
        <v>101.7</v>
      </c>
      <c r="Y18" s="194">
        <v>105</v>
      </c>
      <c r="Z18" s="194">
        <v>97.9</v>
      </c>
      <c r="AA18" s="194">
        <v>98.6</v>
      </c>
      <c r="AB18" s="310">
        <v>102.1</v>
      </c>
      <c r="AC18" s="310">
        <v>107.2</v>
      </c>
      <c r="AD18" s="522">
        <v>103.4</v>
      </c>
      <c r="AE18" s="2793">
        <v>103.8</v>
      </c>
      <c r="AF18" s="2794">
        <v>105.7</v>
      </c>
      <c r="AG18" s="2794">
        <v>102.6</v>
      </c>
      <c r="AH18" s="2794">
        <v>99.8</v>
      </c>
      <c r="AI18" s="2794">
        <v>102.3</v>
      </c>
      <c r="AJ18" s="2794">
        <v>91.7</v>
      </c>
      <c r="AK18" s="2794">
        <v>100.9</v>
      </c>
      <c r="AL18" s="522">
        <v>98.6</v>
      </c>
      <c r="AM18" s="1207">
        <v>105.1</v>
      </c>
      <c r="AN18" s="3050" t="s">
        <v>962</v>
      </c>
    </row>
    <row r="19" spans="2:40" ht="18" customHeight="1">
      <c r="B19" s="635"/>
      <c r="C19" s="593" t="s">
        <v>35</v>
      </c>
      <c r="D19" s="1731" t="s">
        <v>34</v>
      </c>
      <c r="E19" s="1732" t="s">
        <v>34</v>
      </c>
      <c r="F19" s="1732" t="s">
        <v>34</v>
      </c>
      <c r="G19" s="1732" t="s">
        <v>34</v>
      </c>
      <c r="H19" s="1732" t="s">
        <v>34</v>
      </c>
      <c r="I19" s="1732" t="s">
        <v>34</v>
      </c>
      <c r="J19" s="1732" t="s">
        <v>34</v>
      </c>
      <c r="K19" s="1732" t="s">
        <v>34</v>
      </c>
      <c r="L19" s="1732" t="s">
        <v>34</v>
      </c>
      <c r="M19" s="1732" t="s">
        <v>34</v>
      </c>
      <c r="N19" s="1732" t="s">
        <v>34</v>
      </c>
      <c r="O19" s="39">
        <v>100</v>
      </c>
      <c r="P19" s="39">
        <v>102.5</v>
      </c>
      <c r="Q19" s="39">
        <v>106</v>
      </c>
      <c r="R19" s="39">
        <v>111.1</v>
      </c>
      <c r="S19" s="39">
        <v>108.1</v>
      </c>
      <c r="T19" s="39">
        <v>113.7</v>
      </c>
      <c r="U19" s="39">
        <v>116.7</v>
      </c>
      <c r="V19" s="39">
        <v>120.1</v>
      </c>
      <c r="W19" s="95">
        <v>116.6</v>
      </c>
      <c r="X19" s="39">
        <v>118.6</v>
      </c>
      <c r="Y19" s="194">
        <v>124.5</v>
      </c>
      <c r="Z19" s="194">
        <v>121.9</v>
      </c>
      <c r="AA19" s="194">
        <v>120.2</v>
      </c>
      <c r="AB19" s="332">
        <v>122.7</v>
      </c>
      <c r="AC19" s="332">
        <v>131.5</v>
      </c>
      <c r="AD19" s="306">
        <v>136</v>
      </c>
      <c r="AE19" s="1481">
        <v>141.19999999999999</v>
      </c>
      <c r="AF19" s="987">
        <v>149.19999999999999</v>
      </c>
      <c r="AG19" s="987">
        <v>153.1</v>
      </c>
      <c r="AH19" s="987">
        <v>152.80000000000001</v>
      </c>
      <c r="AI19" s="987">
        <v>156.30000000000001</v>
      </c>
      <c r="AJ19" s="987">
        <v>143.30000000000001</v>
      </c>
      <c r="AK19" s="987">
        <v>144.6</v>
      </c>
      <c r="AL19" s="306">
        <v>142.6</v>
      </c>
      <c r="AM19" s="3094">
        <v>149.9</v>
      </c>
      <c r="AN19" s="3157" t="s">
        <v>963</v>
      </c>
    </row>
    <row r="20" spans="2:40" ht="18" customHeight="1">
      <c r="B20" s="635"/>
      <c r="C20" s="593" t="s">
        <v>36</v>
      </c>
      <c r="D20" s="1731" t="s">
        <v>34</v>
      </c>
      <c r="E20" s="1732" t="s">
        <v>34</v>
      </c>
      <c r="F20" s="1732" t="s">
        <v>34</v>
      </c>
      <c r="G20" s="1732" t="s">
        <v>34</v>
      </c>
      <c r="H20" s="1732" t="s">
        <v>34</v>
      </c>
      <c r="I20" s="1732" t="s">
        <v>34</v>
      </c>
      <c r="J20" s="1732" t="s">
        <v>34</v>
      </c>
      <c r="K20" s="1732" t="s">
        <v>34</v>
      </c>
      <c r="L20" s="1732" t="s">
        <v>34</v>
      </c>
      <c r="M20" s="1732" t="s">
        <v>34</v>
      </c>
      <c r="N20" s="1732" t="s">
        <v>34</v>
      </c>
      <c r="O20" s="1129" t="s">
        <v>34</v>
      </c>
      <c r="P20" s="1121" t="s">
        <v>34</v>
      </c>
      <c r="Q20" s="1121" t="s">
        <v>34</v>
      </c>
      <c r="R20" s="1121" t="s">
        <v>34</v>
      </c>
      <c r="S20" s="1121" t="s">
        <v>34</v>
      </c>
      <c r="T20" s="39">
        <v>100</v>
      </c>
      <c r="U20" s="39">
        <v>102.6</v>
      </c>
      <c r="V20" s="39">
        <v>105.6</v>
      </c>
      <c r="W20" s="95">
        <v>102.5</v>
      </c>
      <c r="X20" s="39">
        <v>104.2</v>
      </c>
      <c r="Y20" s="1733">
        <v>109.4</v>
      </c>
      <c r="Z20" s="1733">
        <v>107.1</v>
      </c>
      <c r="AA20" s="1733">
        <v>105.6</v>
      </c>
      <c r="AB20" s="1098">
        <v>107.8</v>
      </c>
      <c r="AC20" s="1098">
        <v>115.6</v>
      </c>
      <c r="AD20" s="528">
        <v>119.5</v>
      </c>
      <c r="AE20" s="1954">
        <v>124</v>
      </c>
      <c r="AF20" s="1135">
        <v>131.1</v>
      </c>
      <c r="AG20" s="1135">
        <v>134.5</v>
      </c>
      <c r="AH20" s="1135">
        <v>134.19999999999999</v>
      </c>
      <c r="AI20" s="1135">
        <v>137.30000000000001</v>
      </c>
      <c r="AJ20" s="1135">
        <v>125.9</v>
      </c>
      <c r="AK20" s="1135">
        <v>127</v>
      </c>
      <c r="AL20" s="528">
        <v>125.2</v>
      </c>
      <c r="AM20" s="404">
        <v>131.6</v>
      </c>
      <c r="AN20" s="874" t="s">
        <v>964</v>
      </c>
    </row>
    <row r="21" spans="2:40" ht="18" customHeight="1">
      <c r="B21" s="635"/>
      <c r="C21" s="617" t="s">
        <v>241</v>
      </c>
      <c r="D21" s="1731" t="s">
        <v>34</v>
      </c>
      <c r="E21" s="1732" t="s">
        <v>34</v>
      </c>
      <c r="F21" s="1732" t="s">
        <v>34</v>
      </c>
      <c r="G21" s="1732" t="s">
        <v>34</v>
      </c>
      <c r="H21" s="1732" t="s">
        <v>34</v>
      </c>
      <c r="I21" s="1732" t="s">
        <v>34</v>
      </c>
      <c r="J21" s="1732" t="s">
        <v>34</v>
      </c>
      <c r="K21" s="1732" t="s">
        <v>34</v>
      </c>
      <c r="L21" s="1732" t="s">
        <v>34</v>
      </c>
      <c r="M21" s="1732" t="s">
        <v>34</v>
      </c>
      <c r="N21" s="1732" t="s">
        <v>34</v>
      </c>
      <c r="O21" s="1129" t="s">
        <v>34</v>
      </c>
      <c r="P21" s="1121" t="s">
        <v>34</v>
      </c>
      <c r="Q21" s="1121" t="s">
        <v>34</v>
      </c>
      <c r="R21" s="1121" t="s">
        <v>34</v>
      </c>
      <c r="S21" s="1121" t="s">
        <v>34</v>
      </c>
      <c r="T21" s="1121" t="s">
        <v>34</v>
      </c>
      <c r="U21" s="1121" t="s">
        <v>34</v>
      </c>
      <c r="V21" s="1121" t="s">
        <v>34</v>
      </c>
      <c r="W21" s="1121" t="s">
        <v>34</v>
      </c>
      <c r="X21" s="1121" t="s">
        <v>34</v>
      </c>
      <c r="Y21" s="39">
        <v>100</v>
      </c>
      <c r="Z21" s="194">
        <v>97.9</v>
      </c>
      <c r="AA21" s="1733">
        <v>96.5</v>
      </c>
      <c r="AB21" s="1098">
        <v>98.5</v>
      </c>
      <c r="AC21" s="1098">
        <v>105.6</v>
      </c>
      <c r="AD21" s="528">
        <v>109.2</v>
      </c>
      <c r="AE21" s="1954">
        <v>113.3</v>
      </c>
      <c r="AF21" s="1135">
        <v>119.8</v>
      </c>
      <c r="AG21" s="1135">
        <v>122.9</v>
      </c>
      <c r="AH21" s="1135">
        <v>122.7</v>
      </c>
      <c r="AI21" s="1135">
        <v>125.5</v>
      </c>
      <c r="AJ21" s="1135">
        <v>115.1</v>
      </c>
      <c r="AK21" s="1135">
        <v>116.1</v>
      </c>
      <c r="AL21" s="528">
        <v>114.5</v>
      </c>
      <c r="AM21" s="404">
        <v>120.3</v>
      </c>
      <c r="AN21" s="874" t="s">
        <v>965</v>
      </c>
    </row>
    <row r="22" spans="2:40" ht="18" customHeight="1">
      <c r="B22" s="635"/>
      <c r="C22" s="617" t="s">
        <v>415</v>
      </c>
      <c r="D22" s="1731" t="s">
        <v>34</v>
      </c>
      <c r="E22" s="2383" t="s">
        <v>34</v>
      </c>
      <c r="F22" s="2383" t="s">
        <v>34</v>
      </c>
      <c r="G22" s="2383" t="s">
        <v>34</v>
      </c>
      <c r="H22" s="2383" t="s">
        <v>34</v>
      </c>
      <c r="I22" s="2383" t="s">
        <v>34</v>
      </c>
      <c r="J22" s="2383" t="s">
        <v>34</v>
      </c>
      <c r="K22" s="2383" t="s">
        <v>34</v>
      </c>
      <c r="L22" s="2383" t="s">
        <v>34</v>
      </c>
      <c r="M22" s="2383" t="s">
        <v>34</v>
      </c>
      <c r="N22" s="2383" t="s">
        <v>34</v>
      </c>
      <c r="O22" s="1129" t="s">
        <v>34</v>
      </c>
      <c r="P22" s="1121" t="s">
        <v>34</v>
      </c>
      <c r="Q22" s="1121" t="s">
        <v>34</v>
      </c>
      <c r="R22" s="1121" t="s">
        <v>34</v>
      </c>
      <c r="S22" s="1121" t="s">
        <v>34</v>
      </c>
      <c r="T22" s="1121" t="s">
        <v>34</v>
      </c>
      <c r="U22" s="1121" t="s">
        <v>34</v>
      </c>
      <c r="V22" s="1121" t="s">
        <v>34</v>
      </c>
      <c r="W22" s="1121" t="s">
        <v>34</v>
      </c>
      <c r="X22" s="1121" t="s">
        <v>34</v>
      </c>
      <c r="Y22" s="1121" t="s">
        <v>34</v>
      </c>
      <c r="Z22" s="1121" t="s">
        <v>34</v>
      </c>
      <c r="AA22" s="1121" t="s">
        <v>34</v>
      </c>
      <c r="AB22" s="1121" t="s">
        <v>34</v>
      </c>
      <c r="AC22" s="1121" t="s">
        <v>34</v>
      </c>
      <c r="AD22" s="306">
        <v>100</v>
      </c>
      <c r="AE22" s="2793">
        <v>103.8</v>
      </c>
      <c r="AF22" s="2794">
        <v>109.7</v>
      </c>
      <c r="AG22" s="2794">
        <v>112.6</v>
      </c>
      <c r="AH22" s="2794">
        <v>112.4</v>
      </c>
      <c r="AI22" s="2794">
        <v>115</v>
      </c>
      <c r="AJ22" s="2794">
        <v>105.5</v>
      </c>
      <c r="AK22" s="2794">
        <v>106.4</v>
      </c>
      <c r="AL22" s="522">
        <v>104.9</v>
      </c>
      <c r="AM22" s="1207">
        <v>110.2</v>
      </c>
      <c r="AN22" s="3050" t="s">
        <v>966</v>
      </c>
    </row>
    <row r="23" spans="2:40" s="2135" customFormat="1" ht="18" customHeight="1">
      <c r="B23" s="635"/>
      <c r="C23" s="617" t="s">
        <v>775</v>
      </c>
      <c r="D23" s="1731" t="s">
        <v>34</v>
      </c>
      <c r="E23" s="2383" t="s">
        <v>34</v>
      </c>
      <c r="F23" s="2383" t="s">
        <v>34</v>
      </c>
      <c r="G23" s="2383" t="s">
        <v>34</v>
      </c>
      <c r="H23" s="2383" t="s">
        <v>34</v>
      </c>
      <c r="I23" s="2383" t="s">
        <v>34</v>
      </c>
      <c r="J23" s="2383" t="s">
        <v>34</v>
      </c>
      <c r="K23" s="2383" t="s">
        <v>34</v>
      </c>
      <c r="L23" s="2383" t="s">
        <v>34</v>
      </c>
      <c r="M23" s="2383" t="s">
        <v>34</v>
      </c>
      <c r="N23" s="2383" t="s">
        <v>34</v>
      </c>
      <c r="O23" s="1129" t="s">
        <v>34</v>
      </c>
      <c r="P23" s="1121" t="s">
        <v>34</v>
      </c>
      <c r="Q23" s="1121" t="s">
        <v>34</v>
      </c>
      <c r="R23" s="1121" t="s">
        <v>34</v>
      </c>
      <c r="S23" s="1121" t="s">
        <v>34</v>
      </c>
      <c r="T23" s="1121" t="s">
        <v>34</v>
      </c>
      <c r="U23" s="1121" t="s">
        <v>34</v>
      </c>
      <c r="V23" s="1121" t="s">
        <v>34</v>
      </c>
      <c r="W23" s="1121" t="s">
        <v>34</v>
      </c>
      <c r="X23" s="1121" t="s">
        <v>34</v>
      </c>
      <c r="Y23" s="1121" t="s">
        <v>34</v>
      </c>
      <c r="Z23" s="1121" t="s">
        <v>34</v>
      </c>
      <c r="AA23" s="1121" t="s">
        <v>34</v>
      </c>
      <c r="AB23" s="1121" t="s">
        <v>34</v>
      </c>
      <c r="AC23" s="1121" t="s">
        <v>34</v>
      </c>
      <c r="AD23" s="1121" t="s">
        <v>34</v>
      </c>
      <c r="AE23" s="2792" t="s">
        <v>34</v>
      </c>
      <c r="AF23" s="2792" t="s">
        <v>34</v>
      </c>
      <c r="AG23" s="2792" t="s">
        <v>34</v>
      </c>
      <c r="AH23" s="2792" t="s">
        <v>34</v>
      </c>
      <c r="AI23" s="2792" t="s">
        <v>34</v>
      </c>
      <c r="AJ23" s="2795">
        <v>100</v>
      </c>
      <c r="AK23" s="2795">
        <v>100.9</v>
      </c>
      <c r="AL23" s="416">
        <v>99.5</v>
      </c>
      <c r="AM23" s="414">
        <v>104.6</v>
      </c>
      <c r="AN23" s="979" t="s">
        <v>967</v>
      </c>
    </row>
    <row r="24" spans="2:40" ht="18" customHeight="1">
      <c r="B24" s="615" t="s">
        <v>280</v>
      </c>
      <c r="C24" s="593" t="s">
        <v>121</v>
      </c>
      <c r="D24" s="1734">
        <v>14334</v>
      </c>
      <c r="E24" s="1734">
        <v>14242</v>
      </c>
      <c r="F24" s="1734">
        <v>14134</v>
      </c>
      <c r="G24" s="1734">
        <v>13560</v>
      </c>
      <c r="H24" s="1734">
        <v>13410</v>
      </c>
      <c r="I24" s="1734">
        <v>12949</v>
      </c>
      <c r="J24" s="1734">
        <v>12892</v>
      </c>
      <c r="K24" s="1734">
        <v>12297</v>
      </c>
      <c r="L24" s="1734">
        <v>12485</v>
      </c>
      <c r="M24" s="1734">
        <v>12589</v>
      </c>
      <c r="N24" s="1735">
        <v>12585</v>
      </c>
      <c r="O24" s="368">
        <v>12408</v>
      </c>
      <c r="P24" s="368">
        <v>12386</v>
      </c>
      <c r="Q24" s="368" t="s">
        <v>257</v>
      </c>
      <c r="R24" s="368">
        <v>10889</v>
      </c>
      <c r="S24" s="368">
        <v>11285</v>
      </c>
      <c r="T24" s="368">
        <v>11193</v>
      </c>
      <c r="U24" s="368">
        <v>11465</v>
      </c>
      <c r="V24" s="368">
        <v>11456</v>
      </c>
      <c r="W24" s="369">
        <v>11631</v>
      </c>
      <c r="X24" s="370">
        <v>11615</v>
      </c>
      <c r="Y24" s="371" t="s">
        <v>265</v>
      </c>
      <c r="Z24" s="372">
        <v>10576</v>
      </c>
      <c r="AA24" s="373">
        <v>10432</v>
      </c>
      <c r="AB24" s="320">
        <v>10313</v>
      </c>
      <c r="AC24" s="320">
        <v>10420</v>
      </c>
      <c r="AD24" s="403">
        <v>10753</v>
      </c>
      <c r="AE24" s="2695">
        <v>10640</v>
      </c>
      <c r="AF24" s="2693">
        <v>10757</v>
      </c>
      <c r="AG24" s="2693">
        <v>10829</v>
      </c>
      <c r="AH24" s="2693">
        <v>10898</v>
      </c>
      <c r="AI24" s="320" t="s">
        <v>705</v>
      </c>
      <c r="AJ24" s="2205">
        <v>10891</v>
      </c>
      <c r="AK24" s="2205">
        <v>10977</v>
      </c>
      <c r="AL24" s="2727">
        <v>11025</v>
      </c>
      <c r="AM24" s="809">
        <v>11066</v>
      </c>
      <c r="AN24" s="527">
        <v>10907</v>
      </c>
    </row>
    <row r="25" spans="2:40" ht="18" customHeight="1">
      <c r="B25" s="632"/>
      <c r="C25" s="593" t="s">
        <v>33</v>
      </c>
      <c r="D25" s="1287">
        <v>99.8</v>
      </c>
      <c r="E25" s="1288">
        <v>99.4</v>
      </c>
      <c r="F25" s="1288">
        <v>99.2</v>
      </c>
      <c r="G25" s="1288">
        <v>95.9</v>
      </c>
      <c r="H25" s="1288">
        <v>98.9</v>
      </c>
      <c r="I25" s="1288">
        <v>96.6</v>
      </c>
      <c r="J25" s="1288">
        <v>99.6</v>
      </c>
      <c r="K25" s="1288">
        <v>95.4</v>
      </c>
      <c r="L25" s="1288">
        <v>101.5</v>
      </c>
      <c r="M25" s="1288">
        <v>100.8</v>
      </c>
      <c r="N25" s="1736">
        <v>100</v>
      </c>
      <c r="O25" s="39">
        <v>98.6</v>
      </c>
      <c r="P25" s="39">
        <v>99.8</v>
      </c>
      <c r="Q25" s="39">
        <v>86.9</v>
      </c>
      <c r="R25" s="39">
        <v>101.2</v>
      </c>
      <c r="S25" s="39">
        <v>103.6</v>
      </c>
      <c r="T25" s="39">
        <v>99.2</v>
      </c>
      <c r="U25" s="39">
        <v>102.4</v>
      </c>
      <c r="V25" s="39">
        <v>99.9</v>
      </c>
      <c r="W25" s="95">
        <v>101.5</v>
      </c>
      <c r="X25" s="82">
        <v>99.9</v>
      </c>
      <c r="Y25" s="1737" t="s">
        <v>266</v>
      </c>
      <c r="Z25" s="536">
        <v>101.4</v>
      </c>
      <c r="AA25" s="184">
        <v>98.6</v>
      </c>
      <c r="AB25" s="393">
        <v>98.9</v>
      </c>
      <c r="AC25" s="393">
        <v>101</v>
      </c>
      <c r="AD25" s="306">
        <v>103.2</v>
      </c>
      <c r="AE25" s="1481">
        <v>98.9</v>
      </c>
      <c r="AF25" s="987">
        <v>101.1</v>
      </c>
      <c r="AG25" s="987">
        <v>100.7</v>
      </c>
      <c r="AH25" s="987">
        <v>100.6</v>
      </c>
      <c r="AI25" s="2755" t="s">
        <v>706</v>
      </c>
      <c r="AJ25" s="987">
        <v>99.4</v>
      </c>
      <c r="AK25" s="987">
        <v>100.8</v>
      </c>
      <c r="AL25" s="334">
        <v>100.4</v>
      </c>
      <c r="AM25" s="3095">
        <v>100.4</v>
      </c>
      <c r="AN25" s="2058">
        <v>98.6</v>
      </c>
    </row>
    <row r="26" spans="2:40" ht="18" customHeight="1">
      <c r="B26" s="634" t="s">
        <v>209</v>
      </c>
      <c r="C26" s="593"/>
      <c r="D26" s="1287"/>
      <c r="E26" s="1288"/>
      <c r="F26" s="1288"/>
      <c r="G26" s="1288"/>
      <c r="H26" s="1288"/>
      <c r="I26" s="1288"/>
      <c r="J26" s="1288"/>
      <c r="K26" s="1288"/>
      <c r="L26" s="1288"/>
      <c r="M26" s="1288"/>
      <c r="N26" s="1736"/>
      <c r="O26" s="39"/>
      <c r="P26" s="39"/>
      <c r="Q26" s="39"/>
      <c r="R26" s="39"/>
      <c r="S26" s="39"/>
      <c r="T26" s="39"/>
      <c r="U26" s="39"/>
      <c r="V26" s="39"/>
      <c r="W26" s="95"/>
      <c r="X26" s="82"/>
      <c r="Y26" s="1737"/>
      <c r="Z26" s="536"/>
      <c r="AA26" s="184"/>
      <c r="AB26" s="393"/>
      <c r="AC26" s="393"/>
      <c r="AD26" s="306"/>
      <c r="AE26" s="1481"/>
      <c r="AF26" s="987"/>
      <c r="AG26" s="987"/>
      <c r="AH26" s="987"/>
      <c r="AI26" s="2755"/>
      <c r="AJ26" s="987"/>
      <c r="AK26" s="987"/>
      <c r="AL26" s="334"/>
      <c r="AM26" s="3095"/>
      <c r="AN26" s="2058"/>
    </row>
    <row r="27" spans="2:40" ht="18" customHeight="1">
      <c r="B27" s="637" t="s">
        <v>380</v>
      </c>
      <c r="C27" s="593" t="s">
        <v>121</v>
      </c>
      <c r="D27" s="368">
        <v>8377</v>
      </c>
      <c r="E27" s="368">
        <v>8531</v>
      </c>
      <c r="F27" s="368">
        <v>8716</v>
      </c>
      <c r="G27" s="368">
        <v>8321</v>
      </c>
      <c r="H27" s="368">
        <v>8506</v>
      </c>
      <c r="I27" s="368">
        <v>8481</v>
      </c>
      <c r="J27" s="368">
        <v>8571</v>
      </c>
      <c r="K27" s="368">
        <v>8720</v>
      </c>
      <c r="L27" s="368">
        <v>8899</v>
      </c>
      <c r="M27" s="368">
        <v>8844</v>
      </c>
      <c r="N27" s="368">
        <v>8701</v>
      </c>
      <c r="O27" s="368">
        <v>8814</v>
      </c>
      <c r="P27" s="368">
        <v>8820</v>
      </c>
      <c r="Q27" s="368" t="s">
        <v>258</v>
      </c>
      <c r="R27" s="368">
        <v>8163</v>
      </c>
      <c r="S27" s="368">
        <v>8377</v>
      </c>
      <c r="T27" s="368">
        <v>8329</v>
      </c>
      <c r="U27" s="368">
        <v>8381</v>
      </c>
      <c r="V27" s="368">
        <v>8353</v>
      </c>
      <c r="W27" s="369">
        <v>8599</v>
      </c>
      <c r="X27" s="370">
        <v>8583</v>
      </c>
      <c r="Y27" s="340" t="s">
        <v>267</v>
      </c>
      <c r="Z27" s="374">
        <v>7803</v>
      </c>
      <c r="AA27" s="339">
        <v>7704</v>
      </c>
      <c r="AB27" s="320">
        <v>7480</v>
      </c>
      <c r="AC27" s="320">
        <v>7485</v>
      </c>
      <c r="AD27" s="403">
        <v>7512</v>
      </c>
      <c r="AE27" s="2695">
        <v>7400</v>
      </c>
      <c r="AF27" s="2693">
        <v>7602</v>
      </c>
      <c r="AG27" s="2693">
        <v>7806</v>
      </c>
      <c r="AH27" s="2693">
        <v>7891</v>
      </c>
      <c r="AI27" s="320" t="s">
        <v>707</v>
      </c>
      <c r="AJ27" s="2693">
        <v>7451</v>
      </c>
      <c r="AK27" s="2693">
        <v>7197</v>
      </c>
      <c r="AL27" s="2727">
        <v>7188</v>
      </c>
      <c r="AM27" s="809">
        <v>7080</v>
      </c>
      <c r="AN27" s="527">
        <v>6923</v>
      </c>
    </row>
    <row r="28" spans="2:40" ht="18" customHeight="1">
      <c r="B28" s="632"/>
      <c r="C28" s="593" t="s">
        <v>33</v>
      </c>
      <c r="D28" s="1287">
        <v>99.3</v>
      </c>
      <c r="E28" s="1288">
        <v>101.8</v>
      </c>
      <c r="F28" s="1288">
        <v>102.2</v>
      </c>
      <c r="G28" s="1288">
        <v>95.5</v>
      </c>
      <c r="H28" s="1288">
        <v>102.2</v>
      </c>
      <c r="I28" s="1288">
        <v>99.7</v>
      </c>
      <c r="J28" s="1288">
        <v>101.1</v>
      </c>
      <c r="K28" s="1288">
        <v>101.7</v>
      </c>
      <c r="L28" s="1288">
        <v>102.1</v>
      </c>
      <c r="M28" s="1288">
        <v>99.4</v>
      </c>
      <c r="N28" s="1736">
        <v>98.4</v>
      </c>
      <c r="O28" s="39">
        <v>101.3</v>
      </c>
      <c r="P28" s="39">
        <v>100.1</v>
      </c>
      <c r="Q28" s="39">
        <v>94</v>
      </c>
      <c r="R28" s="39">
        <v>98.4</v>
      </c>
      <c r="S28" s="39">
        <v>102.6</v>
      </c>
      <c r="T28" s="39">
        <v>99.4</v>
      </c>
      <c r="U28" s="39">
        <v>100.6</v>
      </c>
      <c r="V28" s="39">
        <v>99.7</v>
      </c>
      <c r="W28" s="95">
        <v>102.9</v>
      </c>
      <c r="X28" s="82">
        <v>99.8</v>
      </c>
      <c r="Y28" s="64" t="s">
        <v>268</v>
      </c>
      <c r="Z28" s="536">
        <v>102.2</v>
      </c>
      <c r="AA28" s="184">
        <v>98.7</v>
      </c>
      <c r="AB28" s="393">
        <v>97.1</v>
      </c>
      <c r="AC28" s="393">
        <v>100.1</v>
      </c>
      <c r="AD28" s="306">
        <v>100.4</v>
      </c>
      <c r="AE28" s="1481">
        <v>98.5</v>
      </c>
      <c r="AF28" s="987">
        <v>102.7</v>
      </c>
      <c r="AG28" s="987">
        <v>102.7</v>
      </c>
      <c r="AH28" s="987">
        <v>101.1</v>
      </c>
      <c r="AI28" s="2755" t="s">
        <v>708</v>
      </c>
      <c r="AJ28" s="987">
        <v>99.8</v>
      </c>
      <c r="AK28" s="987">
        <v>96.6</v>
      </c>
      <c r="AL28" s="334">
        <v>99.9</v>
      </c>
      <c r="AM28" s="3095">
        <v>98.5</v>
      </c>
      <c r="AN28" s="2058">
        <v>97.8</v>
      </c>
    </row>
    <row r="29" spans="2:40" ht="26.4">
      <c r="B29" s="643" t="s">
        <v>122</v>
      </c>
      <c r="C29" s="593" t="s">
        <v>121</v>
      </c>
      <c r="D29" s="368">
        <v>8259</v>
      </c>
      <c r="E29" s="368">
        <v>8434</v>
      </c>
      <c r="F29" s="368">
        <v>8611</v>
      </c>
      <c r="G29" s="368">
        <v>8223</v>
      </c>
      <c r="H29" s="368">
        <v>8411</v>
      </c>
      <c r="I29" s="368">
        <v>8389</v>
      </c>
      <c r="J29" s="368">
        <v>8484</v>
      </c>
      <c r="K29" s="368">
        <v>8609</v>
      </c>
      <c r="L29" s="368">
        <v>8780</v>
      </c>
      <c r="M29" s="368">
        <v>8715</v>
      </c>
      <c r="N29" s="368">
        <v>8549</v>
      </c>
      <c r="O29" s="368">
        <v>8600</v>
      </c>
      <c r="P29" s="368">
        <v>8541</v>
      </c>
      <c r="Q29" s="368" t="s">
        <v>259</v>
      </c>
      <c r="R29" s="368">
        <v>7770</v>
      </c>
      <c r="S29" s="368">
        <v>7913</v>
      </c>
      <c r="T29" s="368">
        <v>7917</v>
      </c>
      <c r="U29" s="368">
        <v>7991</v>
      </c>
      <c r="V29" s="368">
        <v>8009</v>
      </c>
      <c r="W29" s="369">
        <v>8209</v>
      </c>
      <c r="X29" s="370">
        <v>8229</v>
      </c>
      <c r="Y29" s="340" t="s">
        <v>269</v>
      </c>
      <c r="Z29" s="374">
        <v>7377</v>
      </c>
      <c r="AA29" s="339">
        <v>7064</v>
      </c>
      <c r="AB29" s="320">
        <v>6754</v>
      </c>
      <c r="AC29" s="320">
        <v>6699</v>
      </c>
      <c r="AD29" s="403">
        <v>6750</v>
      </c>
      <c r="AE29" s="2695">
        <v>6698</v>
      </c>
      <c r="AF29" s="2693">
        <v>6943</v>
      </c>
      <c r="AG29" s="2693">
        <v>7065</v>
      </c>
      <c r="AH29" s="2693">
        <v>7133</v>
      </c>
      <c r="AI29" s="320" t="s">
        <v>709</v>
      </c>
      <c r="AJ29" s="2693">
        <v>6336</v>
      </c>
      <c r="AK29" s="2693">
        <v>5865</v>
      </c>
      <c r="AL29" s="2727">
        <v>5808</v>
      </c>
      <c r="AM29" s="809">
        <v>5682</v>
      </c>
      <c r="AN29" s="527">
        <v>5480</v>
      </c>
    </row>
    <row r="30" spans="2:40" ht="18" customHeight="1">
      <c r="B30" s="632"/>
      <c r="C30" s="593" t="s">
        <v>33</v>
      </c>
      <c r="D30" s="1287">
        <v>99.1</v>
      </c>
      <c r="E30" s="1288">
        <v>102.1</v>
      </c>
      <c r="F30" s="1288">
        <v>102.1</v>
      </c>
      <c r="G30" s="1288">
        <v>95.5</v>
      </c>
      <c r="H30" s="1288">
        <v>102.3</v>
      </c>
      <c r="I30" s="1288">
        <v>99.7</v>
      </c>
      <c r="J30" s="1288">
        <v>101.1</v>
      </c>
      <c r="K30" s="1288">
        <v>101.5</v>
      </c>
      <c r="L30" s="1288">
        <v>102</v>
      </c>
      <c r="M30" s="1288">
        <v>99.3</v>
      </c>
      <c r="N30" s="1736">
        <v>98.1</v>
      </c>
      <c r="O30" s="39">
        <v>100.6</v>
      </c>
      <c r="P30" s="39">
        <v>99.3</v>
      </c>
      <c r="Q30" s="39">
        <v>93</v>
      </c>
      <c r="R30" s="39">
        <v>97.9</v>
      </c>
      <c r="S30" s="39">
        <v>101.8</v>
      </c>
      <c r="T30" s="39">
        <v>100</v>
      </c>
      <c r="U30" s="39">
        <v>100.9</v>
      </c>
      <c r="V30" s="39">
        <v>100.2</v>
      </c>
      <c r="W30" s="95">
        <v>102.5</v>
      </c>
      <c r="X30" s="82">
        <v>100.2</v>
      </c>
      <c r="Y30" s="64" t="s">
        <v>270</v>
      </c>
      <c r="Z30" s="536">
        <v>102.6</v>
      </c>
      <c r="AA30" s="184">
        <v>95.8</v>
      </c>
      <c r="AB30" s="393">
        <v>95.6</v>
      </c>
      <c r="AC30" s="393">
        <v>99.2</v>
      </c>
      <c r="AD30" s="306">
        <v>100.8</v>
      </c>
      <c r="AE30" s="1481">
        <v>99.2</v>
      </c>
      <c r="AF30" s="987">
        <v>103.6</v>
      </c>
      <c r="AG30" s="987">
        <v>101.8</v>
      </c>
      <c r="AH30" s="987">
        <v>101</v>
      </c>
      <c r="AI30" s="2755" t="s">
        <v>710</v>
      </c>
      <c r="AJ30" s="987">
        <v>98.9</v>
      </c>
      <c r="AK30" s="987">
        <v>92.6</v>
      </c>
      <c r="AL30" s="334">
        <v>99</v>
      </c>
      <c r="AM30" s="3095">
        <v>97.8</v>
      </c>
      <c r="AN30" s="2058">
        <v>96.5</v>
      </c>
    </row>
    <row r="31" spans="2:40" ht="18" customHeight="1">
      <c r="B31" s="673" t="s">
        <v>209</v>
      </c>
      <c r="C31" s="593"/>
      <c r="D31" s="1287"/>
      <c r="E31" s="1288"/>
      <c r="F31" s="1288"/>
      <c r="G31" s="1288"/>
      <c r="H31" s="1288"/>
      <c r="I31" s="1288"/>
      <c r="J31" s="1288"/>
      <c r="K31" s="1288"/>
      <c r="L31" s="1288"/>
      <c r="M31" s="1288"/>
      <c r="N31" s="1736"/>
      <c r="O31" s="39"/>
      <c r="P31" s="39"/>
      <c r="Q31" s="39"/>
      <c r="R31" s="39"/>
      <c r="S31" s="39"/>
      <c r="T31" s="39"/>
      <c r="U31" s="39"/>
      <c r="V31" s="39"/>
      <c r="W31" s="95"/>
      <c r="X31" s="82"/>
      <c r="Y31" s="64"/>
      <c r="Z31" s="536"/>
      <c r="AA31" s="184"/>
      <c r="AB31" s="393"/>
      <c r="AC31" s="393"/>
      <c r="AD31" s="306"/>
      <c r="AE31" s="1481"/>
      <c r="AF31" s="987"/>
      <c r="AG31" s="987"/>
      <c r="AH31" s="987"/>
      <c r="AI31" s="2755"/>
      <c r="AJ31" s="987"/>
      <c r="AK31" s="987"/>
      <c r="AL31" s="334"/>
      <c r="AM31" s="3095"/>
      <c r="AN31" s="2058"/>
    </row>
    <row r="32" spans="2:40" ht="18" customHeight="1">
      <c r="B32" s="674" t="s">
        <v>328</v>
      </c>
      <c r="C32" s="593" t="s">
        <v>121</v>
      </c>
      <c r="D32" s="368">
        <v>2195</v>
      </c>
      <c r="E32" s="368">
        <v>2281</v>
      </c>
      <c r="F32" s="368">
        <v>2437</v>
      </c>
      <c r="G32" s="368">
        <v>2405</v>
      </c>
      <c r="H32" s="368">
        <v>2477</v>
      </c>
      <c r="I32" s="368">
        <v>2407</v>
      </c>
      <c r="J32" s="368">
        <v>2407</v>
      </c>
      <c r="K32" s="368">
        <v>2480</v>
      </c>
      <c r="L32" s="368">
        <v>2555</v>
      </c>
      <c r="M32" s="368">
        <v>2531</v>
      </c>
      <c r="N32" s="368">
        <v>2583</v>
      </c>
      <c r="O32" s="368">
        <v>2635</v>
      </c>
      <c r="P32" s="368">
        <v>2627</v>
      </c>
      <c r="Q32" s="368" t="s">
        <v>260</v>
      </c>
      <c r="R32" s="368">
        <v>2308</v>
      </c>
      <c r="S32" s="368">
        <v>2311</v>
      </c>
      <c r="T32" s="368">
        <v>2218</v>
      </c>
      <c r="U32" s="368">
        <v>2176</v>
      </c>
      <c r="V32" s="368">
        <v>2112</v>
      </c>
      <c r="W32" s="369">
        <v>2278</v>
      </c>
      <c r="X32" s="370">
        <v>2346</v>
      </c>
      <c r="Y32" s="340" t="s">
        <v>271</v>
      </c>
      <c r="Z32" s="374">
        <v>2259</v>
      </c>
      <c r="AA32" s="339">
        <v>2077</v>
      </c>
      <c r="AB32" s="320">
        <v>2138</v>
      </c>
      <c r="AC32" s="320">
        <v>2339</v>
      </c>
      <c r="AD32" s="403">
        <v>2395</v>
      </c>
      <c r="AE32" s="2695">
        <v>2364</v>
      </c>
      <c r="AF32" s="2693">
        <v>2392</v>
      </c>
      <c r="AG32" s="2693">
        <v>2417</v>
      </c>
      <c r="AH32" s="2693">
        <v>2511</v>
      </c>
      <c r="AI32" s="320" t="s">
        <v>711</v>
      </c>
      <c r="AJ32" s="2693">
        <v>2391</v>
      </c>
      <c r="AK32" s="2693">
        <v>2518</v>
      </c>
      <c r="AL32" s="2727">
        <v>2449</v>
      </c>
      <c r="AM32" s="809">
        <v>2386</v>
      </c>
      <c r="AN32" s="527">
        <v>2414</v>
      </c>
    </row>
    <row r="33" spans="2:40" ht="18" customHeight="1">
      <c r="B33" s="639"/>
      <c r="C33" s="593" t="s">
        <v>33</v>
      </c>
      <c r="D33" s="1287">
        <v>100.8</v>
      </c>
      <c r="E33" s="1288">
        <v>103.9</v>
      </c>
      <c r="F33" s="1288">
        <v>106.9</v>
      </c>
      <c r="G33" s="1288">
        <v>98.7</v>
      </c>
      <c r="H33" s="1288">
        <v>103</v>
      </c>
      <c r="I33" s="1288">
        <v>97.2</v>
      </c>
      <c r="J33" s="1288">
        <v>100</v>
      </c>
      <c r="K33" s="1288">
        <v>103.1</v>
      </c>
      <c r="L33" s="1288">
        <v>103</v>
      </c>
      <c r="M33" s="1288">
        <v>103</v>
      </c>
      <c r="N33" s="1736">
        <v>98.2</v>
      </c>
      <c r="O33" s="39">
        <v>102</v>
      </c>
      <c r="P33" s="39">
        <v>99.7</v>
      </c>
      <c r="Q33" s="39">
        <v>91.9</v>
      </c>
      <c r="R33" s="39">
        <v>95.6</v>
      </c>
      <c r="S33" s="39">
        <v>100.1</v>
      </c>
      <c r="T33" s="39">
        <v>96</v>
      </c>
      <c r="U33" s="39">
        <v>98.1</v>
      </c>
      <c r="V33" s="39">
        <v>97.1</v>
      </c>
      <c r="W33" s="95">
        <v>107.9</v>
      </c>
      <c r="X33" s="82">
        <v>103</v>
      </c>
      <c r="Y33" s="64" t="s">
        <v>272</v>
      </c>
      <c r="Z33" s="536">
        <v>105.5</v>
      </c>
      <c r="AA33" s="184">
        <v>92</v>
      </c>
      <c r="AB33" s="393">
        <v>102.9</v>
      </c>
      <c r="AC33" s="393">
        <v>109.4</v>
      </c>
      <c r="AD33" s="306">
        <v>102.4</v>
      </c>
      <c r="AE33" s="1481">
        <v>98.7</v>
      </c>
      <c r="AF33" s="987">
        <v>101.2</v>
      </c>
      <c r="AG33" s="987">
        <v>101.1</v>
      </c>
      <c r="AH33" s="987">
        <v>103.9</v>
      </c>
      <c r="AI33" s="2755" t="s">
        <v>712</v>
      </c>
      <c r="AJ33" s="987">
        <v>100</v>
      </c>
      <c r="AK33" s="987">
        <v>105.4</v>
      </c>
      <c r="AL33" s="334">
        <v>97.3</v>
      </c>
      <c r="AM33" s="3095">
        <v>97.4</v>
      </c>
      <c r="AN33" s="2058">
        <v>101.2</v>
      </c>
    </row>
    <row r="34" spans="2:40" ht="18" customHeight="1">
      <c r="B34" s="639" t="s">
        <v>123</v>
      </c>
      <c r="C34" s="593" t="s">
        <v>121</v>
      </c>
      <c r="D34" s="368">
        <v>2275</v>
      </c>
      <c r="E34" s="368">
        <v>2314</v>
      </c>
      <c r="F34" s="368">
        <v>2290</v>
      </c>
      <c r="G34" s="368">
        <v>2034</v>
      </c>
      <c r="H34" s="368">
        <v>2213</v>
      </c>
      <c r="I34" s="368">
        <v>2436</v>
      </c>
      <c r="J34" s="368">
        <v>2452</v>
      </c>
      <c r="K34" s="368">
        <v>2415</v>
      </c>
      <c r="L34" s="368">
        <v>2298</v>
      </c>
      <c r="M34" s="368">
        <v>2291</v>
      </c>
      <c r="N34" s="368">
        <v>2243</v>
      </c>
      <c r="O34" s="368">
        <v>2130</v>
      </c>
      <c r="P34" s="368">
        <v>2002</v>
      </c>
      <c r="Q34" s="368" t="s">
        <v>261</v>
      </c>
      <c r="R34" s="368">
        <v>1479</v>
      </c>
      <c r="S34" s="368">
        <v>1549</v>
      </c>
      <c r="T34" s="368">
        <v>1415</v>
      </c>
      <c r="U34" s="368">
        <v>1318</v>
      </c>
      <c r="V34" s="368">
        <v>1316</v>
      </c>
      <c r="W34" s="369">
        <v>1397</v>
      </c>
      <c r="X34" s="370">
        <v>1396</v>
      </c>
      <c r="Y34" s="340" t="s">
        <v>273</v>
      </c>
      <c r="Z34" s="372">
        <v>1085</v>
      </c>
      <c r="AA34" s="373">
        <v>1042</v>
      </c>
      <c r="AB34" s="320">
        <v>1173</v>
      </c>
      <c r="AC34" s="320">
        <v>886</v>
      </c>
      <c r="AD34" s="403">
        <v>725</v>
      </c>
      <c r="AE34" s="2695">
        <v>775</v>
      </c>
      <c r="AF34" s="2693">
        <v>873</v>
      </c>
      <c r="AG34" s="2693">
        <v>894</v>
      </c>
      <c r="AH34" s="2693">
        <v>904</v>
      </c>
      <c r="AI34" s="320" t="s">
        <v>713</v>
      </c>
      <c r="AJ34" s="2693">
        <v>762</v>
      </c>
      <c r="AK34" s="2693">
        <v>662</v>
      </c>
      <c r="AL34" s="2727">
        <v>728</v>
      </c>
      <c r="AM34" s="809">
        <v>682</v>
      </c>
      <c r="AN34" s="527">
        <v>604</v>
      </c>
    </row>
    <row r="35" spans="2:40" ht="18" customHeight="1">
      <c r="B35" s="639"/>
      <c r="C35" s="593" t="s">
        <v>33</v>
      </c>
      <c r="D35" s="1287">
        <v>97.8</v>
      </c>
      <c r="E35" s="1288">
        <v>101.7</v>
      </c>
      <c r="F35" s="1288">
        <v>98.9</v>
      </c>
      <c r="G35" s="1288">
        <v>88.8</v>
      </c>
      <c r="H35" s="1288">
        <v>108.8</v>
      </c>
      <c r="I35" s="1288">
        <v>110.1</v>
      </c>
      <c r="J35" s="1288">
        <v>100.6</v>
      </c>
      <c r="K35" s="1288">
        <v>98.5</v>
      </c>
      <c r="L35" s="1288">
        <v>95.2</v>
      </c>
      <c r="M35" s="1288">
        <v>99.7</v>
      </c>
      <c r="N35" s="1736">
        <v>97.9</v>
      </c>
      <c r="O35" s="39">
        <v>95</v>
      </c>
      <c r="P35" s="39">
        <v>94</v>
      </c>
      <c r="Q35" s="39">
        <v>77.900000000000006</v>
      </c>
      <c r="R35" s="39">
        <v>94.8</v>
      </c>
      <c r="S35" s="39">
        <v>104.7</v>
      </c>
      <c r="T35" s="39">
        <v>91.3</v>
      </c>
      <c r="U35" s="39">
        <v>93.1</v>
      </c>
      <c r="V35" s="39">
        <v>99.9</v>
      </c>
      <c r="W35" s="95">
        <v>106.1</v>
      </c>
      <c r="X35" s="82">
        <v>99.9</v>
      </c>
      <c r="Y35" s="64" t="s">
        <v>274</v>
      </c>
      <c r="Z35" s="1738">
        <v>102.1</v>
      </c>
      <c r="AA35" s="109">
        <v>96</v>
      </c>
      <c r="AB35" s="393">
        <v>112.5</v>
      </c>
      <c r="AC35" s="393">
        <v>75.599999999999994</v>
      </c>
      <c r="AD35" s="306">
        <v>81.8</v>
      </c>
      <c r="AE35" s="1481">
        <v>106.9</v>
      </c>
      <c r="AF35" s="987">
        <v>112.7</v>
      </c>
      <c r="AG35" s="987">
        <v>102.4</v>
      </c>
      <c r="AH35" s="987">
        <v>101.1</v>
      </c>
      <c r="AI35" s="2755" t="s">
        <v>714</v>
      </c>
      <c r="AJ35" s="987">
        <v>89.5</v>
      </c>
      <c r="AK35" s="987">
        <v>87</v>
      </c>
      <c r="AL35" s="334">
        <v>109.9</v>
      </c>
      <c r="AM35" s="3095">
        <v>93.7</v>
      </c>
      <c r="AN35" s="2058">
        <v>88.5</v>
      </c>
    </row>
    <row r="36" spans="2:40" ht="18" customHeight="1">
      <c r="B36" s="592" t="s">
        <v>124</v>
      </c>
      <c r="C36" s="593" t="s">
        <v>121</v>
      </c>
      <c r="D36" s="368">
        <v>1858</v>
      </c>
      <c r="E36" s="368">
        <v>1835</v>
      </c>
      <c r="F36" s="368">
        <v>1733</v>
      </c>
      <c r="G36" s="368">
        <v>1757</v>
      </c>
      <c r="H36" s="368">
        <v>1761</v>
      </c>
      <c r="I36" s="368">
        <v>1697</v>
      </c>
      <c r="J36" s="368">
        <v>1522</v>
      </c>
      <c r="K36" s="368">
        <v>1342</v>
      </c>
      <c r="L36" s="368">
        <v>1306</v>
      </c>
      <c r="M36" s="368">
        <v>1295</v>
      </c>
      <c r="N36" s="368">
        <v>1268</v>
      </c>
      <c r="O36" s="368">
        <v>1251</v>
      </c>
      <c r="P36" s="368">
        <v>1194</v>
      </c>
      <c r="Q36" s="368" t="s">
        <v>262</v>
      </c>
      <c r="R36" s="368">
        <v>766</v>
      </c>
      <c r="S36" s="368">
        <v>713</v>
      </c>
      <c r="T36" s="368">
        <v>588</v>
      </c>
      <c r="U36" s="368">
        <v>597</v>
      </c>
      <c r="V36" s="368">
        <v>570</v>
      </c>
      <c r="W36" s="369">
        <v>549</v>
      </c>
      <c r="X36" s="370">
        <v>508</v>
      </c>
      <c r="Y36" s="340" t="s">
        <v>275</v>
      </c>
      <c r="Z36" s="372">
        <v>393</v>
      </c>
      <c r="AA36" s="373">
        <v>359</v>
      </c>
      <c r="AB36" s="320">
        <v>337</v>
      </c>
      <c r="AC36" s="320">
        <v>267</v>
      </c>
      <c r="AD36" s="403">
        <v>292</v>
      </c>
      <c r="AE36" s="2796">
        <v>301</v>
      </c>
      <c r="AF36" s="2797">
        <v>321</v>
      </c>
      <c r="AG36" s="2797">
        <v>291</v>
      </c>
      <c r="AH36" s="2797">
        <v>302</v>
      </c>
      <c r="AI36" s="809" t="s">
        <v>671</v>
      </c>
      <c r="AJ36" s="2797">
        <v>236</v>
      </c>
      <c r="AK36" s="2797">
        <v>196</v>
      </c>
      <c r="AL36" s="2727">
        <v>189</v>
      </c>
      <c r="AM36" s="809">
        <v>196</v>
      </c>
      <c r="AN36" s="527">
        <v>214</v>
      </c>
    </row>
    <row r="37" spans="2:40" ht="18" customHeight="1">
      <c r="B37" s="592"/>
      <c r="C37" s="593" t="s">
        <v>33</v>
      </c>
      <c r="D37" s="1287">
        <v>100</v>
      </c>
      <c r="E37" s="1288">
        <v>99</v>
      </c>
      <c r="F37" s="1288">
        <v>94</v>
      </c>
      <c r="G37" s="1288">
        <v>101</v>
      </c>
      <c r="H37" s="1288">
        <v>100</v>
      </c>
      <c r="I37" s="1288">
        <v>96</v>
      </c>
      <c r="J37" s="1288">
        <v>90</v>
      </c>
      <c r="K37" s="1288">
        <v>88</v>
      </c>
      <c r="L37" s="1288">
        <v>97</v>
      </c>
      <c r="M37" s="1288">
        <v>99</v>
      </c>
      <c r="N37" s="1736">
        <v>98</v>
      </c>
      <c r="O37" s="39">
        <v>98.6</v>
      </c>
      <c r="P37" s="39">
        <v>95.5</v>
      </c>
      <c r="Q37" s="39">
        <v>67.3</v>
      </c>
      <c r="R37" s="39">
        <v>95.3</v>
      </c>
      <c r="S37" s="39">
        <v>93.1</v>
      </c>
      <c r="T37" s="39">
        <v>82.5</v>
      </c>
      <c r="U37" s="39">
        <v>101.5</v>
      </c>
      <c r="V37" s="39">
        <v>95.4</v>
      </c>
      <c r="W37" s="95">
        <v>96.4</v>
      </c>
      <c r="X37" s="82">
        <v>92.5</v>
      </c>
      <c r="Y37" s="64" t="s">
        <v>274</v>
      </c>
      <c r="Z37" s="1738">
        <v>101.2</v>
      </c>
      <c r="AA37" s="109">
        <v>91.3</v>
      </c>
      <c r="AB37" s="393">
        <v>93.9</v>
      </c>
      <c r="AC37" s="393">
        <v>79.3</v>
      </c>
      <c r="AD37" s="306">
        <v>109.5</v>
      </c>
      <c r="AE37" s="2798">
        <v>102.8</v>
      </c>
      <c r="AF37" s="2799">
        <v>106.8</v>
      </c>
      <c r="AG37" s="2799">
        <v>90.6</v>
      </c>
      <c r="AH37" s="2799">
        <v>104</v>
      </c>
      <c r="AI37" s="2756" t="s">
        <v>715</v>
      </c>
      <c r="AJ37" s="2799">
        <v>104.3</v>
      </c>
      <c r="AK37" s="2799">
        <v>83.2</v>
      </c>
      <c r="AL37" s="334">
        <v>96.2</v>
      </c>
      <c r="AM37" s="3095">
        <v>104</v>
      </c>
      <c r="AN37" s="2058">
        <v>109.2</v>
      </c>
    </row>
    <row r="38" spans="2:40" ht="18" customHeight="1">
      <c r="B38" s="675" t="s">
        <v>281</v>
      </c>
      <c r="C38" s="593" t="s">
        <v>121</v>
      </c>
      <c r="D38" s="1739">
        <v>423</v>
      </c>
      <c r="E38" s="1734">
        <v>440</v>
      </c>
      <c r="F38" s="1734">
        <v>361</v>
      </c>
      <c r="G38" s="1734">
        <v>376</v>
      </c>
      <c r="H38" s="1734">
        <v>399</v>
      </c>
      <c r="I38" s="1734">
        <v>400</v>
      </c>
      <c r="J38" s="1734">
        <v>384</v>
      </c>
      <c r="K38" s="1734">
        <v>453</v>
      </c>
      <c r="L38" s="1734">
        <v>419</v>
      </c>
      <c r="M38" s="1734">
        <v>400</v>
      </c>
      <c r="N38" s="1735">
        <v>372</v>
      </c>
      <c r="O38" s="368">
        <v>333</v>
      </c>
      <c r="P38" s="368">
        <v>318</v>
      </c>
      <c r="Q38" s="368" t="s">
        <v>263</v>
      </c>
      <c r="R38" s="368">
        <v>286</v>
      </c>
      <c r="S38" s="368">
        <v>297</v>
      </c>
      <c r="T38" s="368">
        <v>286</v>
      </c>
      <c r="U38" s="368">
        <v>262</v>
      </c>
      <c r="V38" s="368">
        <v>247</v>
      </c>
      <c r="W38" s="369">
        <v>187</v>
      </c>
      <c r="X38" s="370">
        <v>200</v>
      </c>
      <c r="Y38" s="340" t="s">
        <v>276</v>
      </c>
      <c r="Z38" s="372">
        <v>204</v>
      </c>
      <c r="AA38" s="373">
        <v>212</v>
      </c>
      <c r="AB38" s="320">
        <v>194</v>
      </c>
      <c r="AC38" s="320">
        <v>198</v>
      </c>
      <c r="AD38" s="403">
        <v>180</v>
      </c>
      <c r="AE38" s="2695">
        <v>206</v>
      </c>
      <c r="AF38" s="2693">
        <v>232</v>
      </c>
      <c r="AG38" s="2693">
        <v>239</v>
      </c>
      <c r="AH38" s="2693">
        <v>241</v>
      </c>
      <c r="AI38" s="320" t="s">
        <v>672</v>
      </c>
      <c r="AJ38" s="2693">
        <v>251</v>
      </c>
      <c r="AK38" s="2693">
        <v>222</v>
      </c>
      <c r="AL38" s="2727">
        <v>261</v>
      </c>
      <c r="AM38" s="809">
        <v>278</v>
      </c>
      <c r="AN38" s="527">
        <v>259</v>
      </c>
    </row>
    <row r="39" spans="2:40" ht="18" customHeight="1">
      <c r="B39" s="592"/>
      <c r="C39" s="593" t="s">
        <v>33</v>
      </c>
      <c r="D39" s="1287">
        <v>102.5</v>
      </c>
      <c r="E39" s="1288">
        <v>104.2</v>
      </c>
      <c r="F39" s="1288">
        <v>82.1</v>
      </c>
      <c r="G39" s="1288">
        <v>104</v>
      </c>
      <c r="H39" s="1288">
        <v>106.2</v>
      </c>
      <c r="I39" s="1288">
        <v>100.4</v>
      </c>
      <c r="J39" s="1288">
        <v>96</v>
      </c>
      <c r="K39" s="1288">
        <v>117.7</v>
      </c>
      <c r="L39" s="1288">
        <v>92.6</v>
      </c>
      <c r="M39" s="1288">
        <v>95.4</v>
      </c>
      <c r="N39" s="1736">
        <v>92.9</v>
      </c>
      <c r="O39" s="39">
        <v>89.6</v>
      </c>
      <c r="P39" s="39">
        <v>95.3</v>
      </c>
      <c r="Q39" s="39">
        <v>95.5</v>
      </c>
      <c r="R39" s="39">
        <v>94.5</v>
      </c>
      <c r="S39" s="39">
        <v>103.8</v>
      </c>
      <c r="T39" s="39">
        <v>96.3</v>
      </c>
      <c r="U39" s="39">
        <v>91.6</v>
      </c>
      <c r="V39" s="39">
        <v>94.4</v>
      </c>
      <c r="W39" s="95">
        <v>75.8</v>
      </c>
      <c r="X39" s="82">
        <v>106.6</v>
      </c>
      <c r="Y39" s="64" t="s">
        <v>277</v>
      </c>
      <c r="Z39" s="1738">
        <v>98.6</v>
      </c>
      <c r="AA39" s="109">
        <v>104.2</v>
      </c>
      <c r="AB39" s="393">
        <v>91.3</v>
      </c>
      <c r="AC39" s="393">
        <v>102</v>
      </c>
      <c r="AD39" s="306">
        <v>91.1</v>
      </c>
      <c r="AE39" s="1481">
        <v>114.1</v>
      </c>
      <c r="AF39" s="987">
        <v>113.9</v>
      </c>
      <c r="AG39" s="987">
        <v>103.1</v>
      </c>
      <c r="AH39" s="987">
        <v>100.8</v>
      </c>
      <c r="AI39" s="2755" t="s">
        <v>673</v>
      </c>
      <c r="AJ39" s="987">
        <v>102</v>
      </c>
      <c r="AK39" s="987">
        <v>88.5</v>
      </c>
      <c r="AL39" s="334">
        <v>117.6</v>
      </c>
      <c r="AM39" s="3095">
        <v>106.6</v>
      </c>
      <c r="AN39" s="2058">
        <v>93.1</v>
      </c>
    </row>
    <row r="40" spans="2:40" ht="18" customHeight="1">
      <c r="B40" s="592" t="s">
        <v>125</v>
      </c>
      <c r="C40" s="593" t="s">
        <v>121</v>
      </c>
      <c r="D40" s="1740">
        <v>570</v>
      </c>
      <c r="E40" s="1741">
        <v>500</v>
      </c>
      <c r="F40" s="1741">
        <v>468</v>
      </c>
      <c r="G40" s="1741">
        <v>417</v>
      </c>
      <c r="H40" s="1741">
        <v>348</v>
      </c>
      <c r="I40" s="1741">
        <v>370</v>
      </c>
      <c r="J40" s="1741">
        <v>606</v>
      </c>
      <c r="K40" s="1741">
        <v>283</v>
      </c>
      <c r="L40" s="1741">
        <v>317</v>
      </c>
      <c r="M40" s="1741">
        <v>466</v>
      </c>
      <c r="N40" s="1742">
        <v>545</v>
      </c>
      <c r="O40" s="83">
        <v>437</v>
      </c>
      <c r="P40" s="83">
        <v>443</v>
      </c>
      <c r="Q40" s="83" t="s">
        <v>264</v>
      </c>
      <c r="R40" s="83">
        <v>426</v>
      </c>
      <c r="S40" s="83">
        <v>538</v>
      </c>
      <c r="T40" s="83">
        <v>550</v>
      </c>
      <c r="U40" s="83">
        <v>624</v>
      </c>
      <c r="V40" s="83">
        <v>797</v>
      </c>
      <c r="W40" s="102">
        <v>771</v>
      </c>
      <c r="X40" s="143">
        <v>810</v>
      </c>
      <c r="Y40" s="1743" t="s">
        <v>278</v>
      </c>
      <c r="Z40" s="1744">
        <v>830</v>
      </c>
      <c r="AA40" s="1745">
        <v>720</v>
      </c>
      <c r="AB40" s="288">
        <v>921</v>
      </c>
      <c r="AC40" s="288">
        <v>951</v>
      </c>
      <c r="AD40" s="411">
        <v>947</v>
      </c>
      <c r="AE40" s="2800">
        <v>823</v>
      </c>
      <c r="AF40" s="2801">
        <v>914</v>
      </c>
      <c r="AG40" s="2801">
        <v>845</v>
      </c>
      <c r="AH40" s="2801">
        <v>875</v>
      </c>
      <c r="AI40" s="288" t="s">
        <v>716</v>
      </c>
      <c r="AJ40" s="2801">
        <v>993</v>
      </c>
      <c r="AK40" s="2801">
        <v>1078</v>
      </c>
      <c r="AL40" s="2886">
        <v>1103</v>
      </c>
      <c r="AM40" s="976">
        <v>1010</v>
      </c>
      <c r="AN40" s="1897">
        <v>1098</v>
      </c>
    </row>
    <row r="41" spans="2:40" ht="18" customHeight="1">
      <c r="B41" s="639"/>
      <c r="C41" s="593" t="s">
        <v>33</v>
      </c>
      <c r="D41" s="1287">
        <v>121</v>
      </c>
      <c r="E41" s="1288">
        <v>88</v>
      </c>
      <c r="F41" s="1288">
        <v>94</v>
      </c>
      <c r="G41" s="1288">
        <v>89</v>
      </c>
      <c r="H41" s="1288">
        <v>84</v>
      </c>
      <c r="I41" s="1288">
        <v>106</v>
      </c>
      <c r="J41" s="1288">
        <v>164</v>
      </c>
      <c r="K41" s="1288">
        <v>47</v>
      </c>
      <c r="L41" s="1288">
        <v>112</v>
      </c>
      <c r="M41" s="1288">
        <v>147</v>
      </c>
      <c r="N41" s="1736">
        <v>117</v>
      </c>
      <c r="O41" s="39">
        <v>80.099999999999994</v>
      </c>
      <c r="P41" s="39">
        <v>101.5</v>
      </c>
      <c r="Q41" s="39">
        <v>99</v>
      </c>
      <c r="R41" s="39">
        <v>97.1</v>
      </c>
      <c r="S41" s="39">
        <v>126.3</v>
      </c>
      <c r="T41" s="39">
        <v>102.2</v>
      </c>
      <c r="U41" s="39">
        <v>113.4</v>
      </c>
      <c r="V41" s="39">
        <v>127.7</v>
      </c>
      <c r="W41" s="95">
        <v>96.8</v>
      </c>
      <c r="X41" s="82">
        <v>105</v>
      </c>
      <c r="Y41" s="64" t="s">
        <v>279</v>
      </c>
      <c r="Z41" s="1738">
        <v>87.7</v>
      </c>
      <c r="AA41" s="109">
        <v>86.8</v>
      </c>
      <c r="AB41" s="393">
        <v>127.8</v>
      </c>
      <c r="AC41" s="393">
        <v>103.3</v>
      </c>
      <c r="AD41" s="306">
        <v>99.6</v>
      </c>
      <c r="AE41" s="1481">
        <v>86.9</v>
      </c>
      <c r="AF41" s="987">
        <v>111.1</v>
      </c>
      <c r="AG41" s="987">
        <v>92.4</v>
      </c>
      <c r="AH41" s="987">
        <v>103.6</v>
      </c>
      <c r="AI41" s="2755" t="s">
        <v>717</v>
      </c>
      <c r="AJ41" s="987">
        <v>101.4</v>
      </c>
      <c r="AK41" s="987">
        <v>108.5</v>
      </c>
      <c r="AL41" s="334">
        <v>102.3</v>
      </c>
      <c r="AM41" s="3095">
        <v>91.6</v>
      </c>
      <c r="AN41" s="2058">
        <v>108.7</v>
      </c>
    </row>
    <row r="42" spans="2:40" ht="18" customHeight="1">
      <c r="B42" s="1042" t="s">
        <v>126</v>
      </c>
      <c r="C42" s="593" t="s">
        <v>127</v>
      </c>
      <c r="D42" s="1287">
        <v>32.200000000000003</v>
      </c>
      <c r="E42" s="1288">
        <v>32.799999999999997</v>
      </c>
      <c r="F42" s="1288">
        <v>31.9</v>
      </c>
      <c r="G42" s="1288">
        <v>24</v>
      </c>
      <c r="H42" s="1288">
        <v>27.5</v>
      </c>
      <c r="I42" s="1288">
        <v>25.7</v>
      </c>
      <c r="J42" s="1288">
        <v>30.2</v>
      </c>
      <c r="K42" s="1288">
        <v>29</v>
      </c>
      <c r="L42" s="1288">
        <v>28.5</v>
      </c>
      <c r="M42" s="1288">
        <v>30.7</v>
      </c>
      <c r="N42" s="1736">
        <v>29.6</v>
      </c>
      <c r="O42" s="39">
        <v>25.3</v>
      </c>
      <c r="P42" s="39">
        <v>30.6</v>
      </c>
      <c r="Q42" s="39">
        <v>32.4</v>
      </c>
      <c r="R42" s="39">
        <v>28.7</v>
      </c>
      <c r="S42" s="39">
        <v>35.4</v>
      </c>
      <c r="T42" s="39">
        <v>32.299999999999997</v>
      </c>
      <c r="U42" s="39">
        <v>26</v>
      </c>
      <c r="V42" s="39">
        <v>32.5</v>
      </c>
      <c r="W42" s="95">
        <v>32.200000000000003</v>
      </c>
      <c r="X42" s="82">
        <v>34.799999999999997</v>
      </c>
      <c r="Y42" s="109">
        <v>35.6</v>
      </c>
      <c r="Z42" s="109">
        <v>34.299999999999997</v>
      </c>
      <c r="AA42" s="109">
        <v>37</v>
      </c>
      <c r="AB42" s="393">
        <v>38</v>
      </c>
      <c r="AC42" s="393">
        <v>42.7</v>
      </c>
      <c r="AD42" s="306">
        <v>37.299999999999997</v>
      </c>
      <c r="AE42" s="1481">
        <v>40.299999999999997</v>
      </c>
      <c r="AF42" s="987">
        <v>42</v>
      </c>
      <c r="AG42" s="987">
        <v>34.299999999999997</v>
      </c>
      <c r="AH42" s="2802">
        <v>36.700000000000003</v>
      </c>
      <c r="AI42" s="2802">
        <v>47.8</v>
      </c>
      <c r="AJ42" s="2802">
        <v>46.5</v>
      </c>
      <c r="AK42" s="2802">
        <v>49.5</v>
      </c>
      <c r="AL42" s="3014">
        <v>49.9</v>
      </c>
      <c r="AM42" s="3099">
        <v>49.4</v>
      </c>
      <c r="AN42" s="3100">
        <v>53.9</v>
      </c>
    </row>
    <row r="43" spans="2:40" ht="18" customHeight="1">
      <c r="B43" s="632"/>
      <c r="C43" s="593" t="s">
        <v>33</v>
      </c>
      <c r="D43" s="1287">
        <v>111</v>
      </c>
      <c r="E43" s="1288">
        <v>101.9</v>
      </c>
      <c r="F43" s="1288">
        <v>97.3</v>
      </c>
      <c r="G43" s="1288">
        <v>75.2</v>
      </c>
      <c r="H43" s="1288">
        <v>114.6</v>
      </c>
      <c r="I43" s="1288">
        <v>93.5</v>
      </c>
      <c r="J43" s="1288">
        <v>117.5</v>
      </c>
      <c r="K43" s="1288">
        <v>96</v>
      </c>
      <c r="L43" s="1288">
        <v>98.3</v>
      </c>
      <c r="M43" s="1288">
        <v>107.7</v>
      </c>
      <c r="N43" s="1736">
        <v>96.4</v>
      </c>
      <c r="O43" s="39">
        <v>85.5</v>
      </c>
      <c r="P43" s="39">
        <v>120.9</v>
      </c>
      <c r="Q43" s="39">
        <v>105.9</v>
      </c>
      <c r="R43" s="39">
        <v>88.6</v>
      </c>
      <c r="S43" s="39">
        <v>123.3</v>
      </c>
      <c r="T43" s="39">
        <v>91.2</v>
      </c>
      <c r="U43" s="39">
        <v>80.5</v>
      </c>
      <c r="V43" s="39">
        <v>125</v>
      </c>
      <c r="W43" s="95">
        <v>99.1</v>
      </c>
      <c r="X43" s="82">
        <v>108.1</v>
      </c>
      <c r="Y43" s="109">
        <v>102.3</v>
      </c>
      <c r="Z43" s="109">
        <v>96.3</v>
      </c>
      <c r="AA43" s="109">
        <v>107.9</v>
      </c>
      <c r="AB43" s="393">
        <v>102.7</v>
      </c>
      <c r="AC43" s="393">
        <v>112.4</v>
      </c>
      <c r="AD43" s="306">
        <v>87.4</v>
      </c>
      <c r="AE43" s="1481">
        <v>108</v>
      </c>
      <c r="AF43" s="987">
        <v>104.2</v>
      </c>
      <c r="AG43" s="987">
        <v>81.7</v>
      </c>
      <c r="AH43" s="2803">
        <v>107</v>
      </c>
      <c r="AI43" s="2803">
        <v>130.19999999999999</v>
      </c>
      <c r="AJ43" s="2803">
        <v>97.3</v>
      </c>
      <c r="AK43" s="2803">
        <v>106.5</v>
      </c>
      <c r="AL43" s="2887">
        <v>100.8</v>
      </c>
      <c r="AM43" s="3101">
        <v>99</v>
      </c>
      <c r="AN43" s="2881">
        <v>109.1</v>
      </c>
    </row>
    <row r="44" spans="2:40" ht="26.4">
      <c r="B44" s="592" t="s">
        <v>122</v>
      </c>
      <c r="C44" s="593" t="s">
        <v>127</v>
      </c>
      <c r="D44" s="1287">
        <v>32.299999999999997</v>
      </c>
      <c r="E44" s="1288">
        <v>32.799999999999997</v>
      </c>
      <c r="F44" s="1288">
        <v>31.9</v>
      </c>
      <c r="G44" s="1288">
        <v>24</v>
      </c>
      <c r="H44" s="1288">
        <v>27.4</v>
      </c>
      <c r="I44" s="1288">
        <v>25.7</v>
      </c>
      <c r="J44" s="1288">
        <v>30.2</v>
      </c>
      <c r="K44" s="1288">
        <v>28.9</v>
      </c>
      <c r="L44" s="1288">
        <v>28.4</v>
      </c>
      <c r="M44" s="1288">
        <v>30.5</v>
      </c>
      <c r="N44" s="1736">
        <v>29.3</v>
      </c>
      <c r="O44" s="39">
        <v>24.8</v>
      </c>
      <c r="P44" s="39">
        <v>29.9</v>
      </c>
      <c r="Q44" s="39">
        <v>31.3</v>
      </c>
      <c r="R44" s="39">
        <v>27.6</v>
      </c>
      <c r="S44" s="39">
        <v>34.4</v>
      </c>
      <c r="T44" s="39">
        <v>31.5</v>
      </c>
      <c r="U44" s="39">
        <v>25.6</v>
      </c>
      <c r="V44" s="39">
        <v>31.6</v>
      </c>
      <c r="W44" s="95">
        <v>31.4</v>
      </c>
      <c r="X44" s="82">
        <v>34.1</v>
      </c>
      <c r="Y44" s="109">
        <v>34.9</v>
      </c>
      <c r="Z44" s="109">
        <v>32.9</v>
      </c>
      <c r="AA44" s="109">
        <v>34.6</v>
      </c>
      <c r="AB44" s="393">
        <v>35.9</v>
      </c>
      <c r="AC44" s="393">
        <v>40.799999999999997</v>
      </c>
      <c r="AD44" s="306">
        <v>36.700000000000003</v>
      </c>
      <c r="AE44" s="1481">
        <v>37.799999999999997</v>
      </c>
      <c r="AF44" s="987">
        <v>40</v>
      </c>
      <c r="AG44" s="987">
        <v>32.299999999999997</v>
      </c>
      <c r="AH44" s="2803">
        <v>35.200000000000003</v>
      </c>
      <c r="AI44" s="2803">
        <v>44.8</v>
      </c>
      <c r="AJ44" s="2803">
        <v>42.6</v>
      </c>
      <c r="AK44" s="2803">
        <v>45.9</v>
      </c>
      <c r="AL44" s="3013">
        <v>45.6</v>
      </c>
      <c r="AM44" s="3158">
        <v>44.7</v>
      </c>
      <c r="AN44" s="3159">
        <v>48.6</v>
      </c>
    </row>
    <row r="45" spans="2:40" ht="24" customHeight="1">
      <c r="B45" s="632"/>
      <c r="C45" s="593" t="s">
        <v>33</v>
      </c>
      <c r="D45" s="1287">
        <v>111</v>
      </c>
      <c r="E45" s="1288">
        <v>101.5</v>
      </c>
      <c r="F45" s="1288">
        <v>97.3</v>
      </c>
      <c r="G45" s="1288">
        <v>75.2</v>
      </c>
      <c r="H45" s="1288">
        <v>114.2</v>
      </c>
      <c r="I45" s="1288">
        <v>93.8</v>
      </c>
      <c r="J45" s="1288">
        <v>117.5</v>
      </c>
      <c r="K45" s="1288">
        <v>95.7</v>
      </c>
      <c r="L45" s="1288">
        <v>98.3</v>
      </c>
      <c r="M45" s="1288">
        <v>107.4</v>
      </c>
      <c r="N45" s="1736">
        <v>96.1</v>
      </c>
      <c r="O45" s="39">
        <v>84.6</v>
      </c>
      <c r="P45" s="39">
        <v>120.6</v>
      </c>
      <c r="Q45" s="39">
        <v>104.7</v>
      </c>
      <c r="R45" s="39">
        <v>88.2</v>
      </c>
      <c r="S45" s="39">
        <v>124.6</v>
      </c>
      <c r="T45" s="39">
        <v>91.6</v>
      </c>
      <c r="U45" s="39">
        <v>81.3</v>
      </c>
      <c r="V45" s="39">
        <v>123.4</v>
      </c>
      <c r="W45" s="95">
        <v>99.4</v>
      </c>
      <c r="X45" s="82">
        <v>108.6</v>
      </c>
      <c r="Y45" s="109">
        <v>102.3</v>
      </c>
      <c r="Z45" s="109">
        <v>94.3</v>
      </c>
      <c r="AA45" s="109">
        <v>105.2</v>
      </c>
      <c r="AB45" s="393">
        <v>103.8</v>
      </c>
      <c r="AC45" s="393">
        <v>113.6</v>
      </c>
      <c r="AD45" s="306">
        <v>90</v>
      </c>
      <c r="AE45" s="1481">
        <v>103</v>
      </c>
      <c r="AF45" s="987">
        <v>105.8</v>
      </c>
      <c r="AG45" s="987">
        <v>80.8</v>
      </c>
      <c r="AH45" s="2803">
        <v>109</v>
      </c>
      <c r="AI45" s="2803">
        <v>127.3</v>
      </c>
      <c r="AJ45" s="2803">
        <v>95.1</v>
      </c>
      <c r="AK45" s="2803">
        <v>107.7</v>
      </c>
      <c r="AL45" s="3013">
        <v>99.3</v>
      </c>
      <c r="AM45" s="3158">
        <v>98</v>
      </c>
      <c r="AN45" s="3159">
        <v>108.7</v>
      </c>
    </row>
    <row r="46" spans="2:40" ht="24" customHeight="1">
      <c r="B46" s="633" t="s">
        <v>209</v>
      </c>
      <c r="C46" s="593"/>
      <c r="D46" s="1287"/>
      <c r="E46" s="1288"/>
      <c r="F46" s="1288"/>
      <c r="G46" s="1288"/>
      <c r="H46" s="1288"/>
      <c r="I46" s="1288"/>
      <c r="J46" s="1288"/>
      <c r="K46" s="1288"/>
      <c r="L46" s="1288"/>
      <c r="M46" s="1288"/>
      <c r="N46" s="1736"/>
      <c r="O46" s="39"/>
      <c r="P46" s="39"/>
      <c r="Q46" s="39"/>
      <c r="R46" s="39"/>
      <c r="S46" s="39"/>
      <c r="T46" s="39"/>
      <c r="U46" s="39"/>
      <c r="V46" s="39"/>
      <c r="W46" s="95"/>
      <c r="X46" s="82"/>
      <c r="Y46" s="109"/>
      <c r="Z46" s="109"/>
      <c r="AA46" s="109"/>
      <c r="AB46" s="393"/>
      <c r="AC46" s="393"/>
      <c r="AD46" s="306"/>
      <c r="AE46" s="1481"/>
      <c r="AF46" s="987"/>
      <c r="AG46" s="987"/>
      <c r="AH46" s="987"/>
      <c r="AI46" s="987"/>
      <c r="AJ46" s="987"/>
      <c r="AK46" s="987"/>
      <c r="AL46" s="334"/>
      <c r="AM46" s="3156"/>
      <c r="AN46" s="2058"/>
    </row>
    <row r="47" spans="2:40" ht="24" customHeight="1">
      <c r="B47" s="634" t="s">
        <v>328</v>
      </c>
      <c r="C47" s="593" t="s">
        <v>127</v>
      </c>
      <c r="D47" s="1287">
        <v>38.5</v>
      </c>
      <c r="E47" s="1288">
        <v>39.6</v>
      </c>
      <c r="F47" s="1288">
        <v>38</v>
      </c>
      <c r="G47" s="1288">
        <v>30.6</v>
      </c>
      <c r="H47" s="1288">
        <v>33.299999999999997</v>
      </c>
      <c r="I47" s="1288">
        <v>31.8</v>
      </c>
      <c r="J47" s="1288">
        <v>36</v>
      </c>
      <c r="K47" s="1288">
        <v>34.6</v>
      </c>
      <c r="L47" s="1288">
        <v>32.1</v>
      </c>
      <c r="M47" s="1288">
        <v>36.200000000000003</v>
      </c>
      <c r="N47" s="1736">
        <v>35</v>
      </c>
      <c r="O47" s="39">
        <v>32.299999999999997</v>
      </c>
      <c r="P47" s="39">
        <v>35.299999999999997</v>
      </c>
      <c r="Q47" s="39">
        <v>38.5</v>
      </c>
      <c r="R47" s="39">
        <v>34</v>
      </c>
      <c r="S47" s="39">
        <v>42.8</v>
      </c>
      <c r="T47" s="39">
        <v>39.5</v>
      </c>
      <c r="U47" s="39">
        <v>32.4</v>
      </c>
      <c r="V47" s="39">
        <v>39.4</v>
      </c>
      <c r="W47" s="95">
        <v>40.700000000000003</v>
      </c>
      <c r="X47" s="82">
        <v>41.7</v>
      </c>
      <c r="Y47" s="109">
        <v>43.9</v>
      </c>
      <c r="Z47" s="109">
        <v>41.3</v>
      </c>
      <c r="AA47" s="109">
        <v>41.4</v>
      </c>
      <c r="AB47" s="393">
        <v>44.4</v>
      </c>
      <c r="AC47" s="393">
        <v>49.7</v>
      </c>
      <c r="AD47" s="306">
        <v>45.7</v>
      </c>
      <c r="AE47" s="1481">
        <v>45.8</v>
      </c>
      <c r="AF47" s="987">
        <v>48.8</v>
      </c>
      <c r="AG47" s="987">
        <v>40.6</v>
      </c>
      <c r="AH47" s="2803">
        <v>43.9</v>
      </c>
      <c r="AI47" s="2803">
        <v>53.3</v>
      </c>
      <c r="AJ47" s="2803">
        <v>50.7</v>
      </c>
      <c r="AK47" s="2803">
        <v>53.4</v>
      </c>
      <c r="AL47" s="3013">
        <v>53.8</v>
      </c>
      <c r="AM47" s="3158">
        <v>52</v>
      </c>
      <c r="AN47" s="3159">
        <v>55.9</v>
      </c>
    </row>
    <row r="48" spans="2:40" ht="24" customHeight="1">
      <c r="B48" s="643"/>
      <c r="C48" s="593" t="s">
        <v>33</v>
      </c>
      <c r="D48" s="1287">
        <v>110.6</v>
      </c>
      <c r="E48" s="1288">
        <v>102.9</v>
      </c>
      <c r="F48" s="1288">
        <v>96</v>
      </c>
      <c r="G48" s="1288">
        <v>80.5</v>
      </c>
      <c r="H48" s="1288">
        <v>108.8</v>
      </c>
      <c r="I48" s="1288">
        <v>95.5</v>
      </c>
      <c r="J48" s="1288">
        <v>113.2</v>
      </c>
      <c r="K48" s="1288">
        <v>96.1</v>
      </c>
      <c r="L48" s="1288">
        <v>92.8</v>
      </c>
      <c r="M48" s="1288">
        <v>112.8</v>
      </c>
      <c r="N48" s="1736">
        <v>96.7</v>
      </c>
      <c r="O48" s="39">
        <v>92.3</v>
      </c>
      <c r="P48" s="39">
        <v>109.3</v>
      </c>
      <c r="Q48" s="39">
        <v>109.1</v>
      </c>
      <c r="R48" s="39">
        <v>88.3</v>
      </c>
      <c r="S48" s="39">
        <v>125.9</v>
      </c>
      <c r="T48" s="39">
        <v>92.3</v>
      </c>
      <c r="U48" s="39">
        <v>82</v>
      </c>
      <c r="V48" s="39">
        <v>121.6</v>
      </c>
      <c r="W48" s="95">
        <v>103.3</v>
      </c>
      <c r="X48" s="82">
        <v>102.5</v>
      </c>
      <c r="Y48" s="109">
        <v>105.3</v>
      </c>
      <c r="Z48" s="109">
        <v>94.1</v>
      </c>
      <c r="AA48" s="109">
        <v>100.2</v>
      </c>
      <c r="AB48" s="393">
        <v>107.2</v>
      </c>
      <c r="AC48" s="393">
        <v>111.9</v>
      </c>
      <c r="AD48" s="306">
        <v>92</v>
      </c>
      <c r="AE48" s="1481">
        <v>100.2</v>
      </c>
      <c r="AF48" s="987">
        <v>106.6</v>
      </c>
      <c r="AG48" s="987">
        <v>83.2</v>
      </c>
      <c r="AH48" s="2803">
        <v>108.1</v>
      </c>
      <c r="AI48" s="2803">
        <v>121.4</v>
      </c>
      <c r="AJ48" s="2803">
        <v>95.1</v>
      </c>
      <c r="AK48" s="2803">
        <v>105.3</v>
      </c>
      <c r="AL48" s="3013">
        <v>100.7</v>
      </c>
      <c r="AM48" s="3158">
        <v>96.7</v>
      </c>
      <c r="AN48" s="3159">
        <v>107.5</v>
      </c>
    </row>
    <row r="49" spans="2:40" ht="24" customHeight="1">
      <c r="B49" s="643" t="s">
        <v>123</v>
      </c>
      <c r="C49" s="593" t="s">
        <v>127</v>
      </c>
      <c r="D49" s="1287">
        <v>27</v>
      </c>
      <c r="E49" s="1288">
        <v>26</v>
      </c>
      <c r="F49" s="1288">
        <v>26</v>
      </c>
      <c r="G49" s="1288">
        <v>20</v>
      </c>
      <c r="H49" s="1288">
        <v>23</v>
      </c>
      <c r="I49" s="1288">
        <v>22</v>
      </c>
      <c r="J49" s="1288">
        <v>26</v>
      </c>
      <c r="K49" s="1288">
        <v>23</v>
      </c>
      <c r="L49" s="1288">
        <v>23</v>
      </c>
      <c r="M49" s="1288">
        <v>25</v>
      </c>
      <c r="N49" s="1736">
        <v>23</v>
      </c>
      <c r="O49" s="39">
        <v>18.8</v>
      </c>
      <c r="P49" s="39">
        <v>24.3</v>
      </c>
      <c r="Q49" s="39">
        <v>24.6</v>
      </c>
      <c r="R49" s="39">
        <v>21.4</v>
      </c>
      <c r="S49" s="39">
        <v>27.6</v>
      </c>
      <c r="T49" s="39">
        <v>24.1</v>
      </c>
      <c r="U49" s="39">
        <v>19.899999999999999</v>
      </c>
      <c r="V49" s="39">
        <v>23.7</v>
      </c>
      <c r="W49" s="95">
        <v>24.7</v>
      </c>
      <c r="X49" s="82">
        <v>26.6</v>
      </c>
      <c r="Y49" s="109">
        <v>26.8</v>
      </c>
      <c r="Z49" s="109">
        <v>24</v>
      </c>
      <c r="AA49" s="109">
        <v>27.7</v>
      </c>
      <c r="AB49" s="393">
        <v>28.6</v>
      </c>
      <c r="AC49" s="393">
        <v>31.5</v>
      </c>
      <c r="AD49" s="306">
        <v>27.8</v>
      </c>
      <c r="AE49" s="1481">
        <v>28.4</v>
      </c>
      <c r="AF49" s="987">
        <v>30.6</v>
      </c>
      <c r="AG49" s="987">
        <v>24.2</v>
      </c>
      <c r="AH49" s="2803">
        <v>27.2</v>
      </c>
      <c r="AI49" s="2803">
        <v>35.1</v>
      </c>
      <c r="AJ49" s="2803">
        <v>33.1</v>
      </c>
      <c r="AK49" s="2803">
        <v>36</v>
      </c>
      <c r="AL49" s="3013">
        <v>35.5</v>
      </c>
      <c r="AM49" s="3158">
        <v>35.700000000000003</v>
      </c>
      <c r="AN49" s="3159">
        <v>38.200000000000003</v>
      </c>
    </row>
    <row r="50" spans="2:40" ht="24" customHeight="1">
      <c r="B50" s="643"/>
      <c r="C50" s="593" t="s">
        <v>33</v>
      </c>
      <c r="D50" s="1287">
        <v>115.2</v>
      </c>
      <c r="E50" s="1288">
        <v>95.6</v>
      </c>
      <c r="F50" s="1288">
        <v>98.9</v>
      </c>
      <c r="G50" s="1288">
        <v>76</v>
      </c>
      <c r="H50" s="1288">
        <v>115.3</v>
      </c>
      <c r="I50" s="1288">
        <v>96.5</v>
      </c>
      <c r="J50" s="1288">
        <v>117.4</v>
      </c>
      <c r="K50" s="1288">
        <v>91.4</v>
      </c>
      <c r="L50" s="1288">
        <v>98.7</v>
      </c>
      <c r="M50" s="1288">
        <v>106.9</v>
      </c>
      <c r="N50" s="1736">
        <v>93.5</v>
      </c>
      <c r="O50" s="39">
        <v>81.400000000000006</v>
      </c>
      <c r="P50" s="39">
        <v>129.30000000000001</v>
      </c>
      <c r="Q50" s="39">
        <v>101.2</v>
      </c>
      <c r="R50" s="39">
        <v>87</v>
      </c>
      <c r="S50" s="39">
        <v>129</v>
      </c>
      <c r="T50" s="39">
        <v>87.3</v>
      </c>
      <c r="U50" s="39">
        <v>82.6</v>
      </c>
      <c r="V50" s="39">
        <v>119.1</v>
      </c>
      <c r="W50" s="95">
        <v>104.2</v>
      </c>
      <c r="X50" s="82">
        <v>107.7</v>
      </c>
      <c r="Y50" s="109">
        <v>100.8</v>
      </c>
      <c r="Z50" s="109">
        <v>89.6</v>
      </c>
      <c r="AA50" s="109">
        <v>115.4</v>
      </c>
      <c r="AB50" s="393">
        <v>103.2</v>
      </c>
      <c r="AC50" s="393">
        <v>110.1</v>
      </c>
      <c r="AD50" s="306">
        <v>88.3</v>
      </c>
      <c r="AE50" s="1481">
        <v>102.2</v>
      </c>
      <c r="AF50" s="987">
        <v>107.7</v>
      </c>
      <c r="AG50" s="987">
        <v>79.099999999999994</v>
      </c>
      <c r="AH50" s="2803">
        <v>112.4</v>
      </c>
      <c r="AI50" s="2803">
        <v>129</v>
      </c>
      <c r="AJ50" s="2803">
        <v>94.3</v>
      </c>
      <c r="AK50" s="2803">
        <v>108.8</v>
      </c>
      <c r="AL50" s="3013">
        <v>98.6</v>
      </c>
      <c r="AM50" s="3158">
        <v>100.6</v>
      </c>
      <c r="AN50" s="3159">
        <v>107</v>
      </c>
    </row>
    <row r="51" spans="2:40" ht="24" customHeight="1">
      <c r="B51" s="632" t="s">
        <v>128</v>
      </c>
      <c r="C51" s="593" t="s">
        <v>127</v>
      </c>
      <c r="D51" s="1740">
        <v>185</v>
      </c>
      <c r="E51" s="1741">
        <v>198</v>
      </c>
      <c r="F51" s="1741">
        <v>168</v>
      </c>
      <c r="G51" s="1741">
        <v>133</v>
      </c>
      <c r="H51" s="1741">
        <v>206</v>
      </c>
      <c r="I51" s="1741">
        <v>136</v>
      </c>
      <c r="J51" s="1741">
        <v>164</v>
      </c>
      <c r="K51" s="1741">
        <v>203</v>
      </c>
      <c r="L51" s="1741">
        <v>159</v>
      </c>
      <c r="M51" s="1741">
        <v>200</v>
      </c>
      <c r="N51" s="1742">
        <v>157</v>
      </c>
      <c r="O51" s="83">
        <v>194</v>
      </c>
      <c r="P51" s="83">
        <v>162</v>
      </c>
      <c r="Q51" s="83">
        <v>193</v>
      </c>
      <c r="R51" s="83">
        <v>179</v>
      </c>
      <c r="S51" s="83">
        <v>196</v>
      </c>
      <c r="T51" s="83">
        <v>176</v>
      </c>
      <c r="U51" s="83">
        <v>150</v>
      </c>
      <c r="V51" s="83">
        <v>207</v>
      </c>
      <c r="W51" s="102">
        <v>191</v>
      </c>
      <c r="X51" s="143">
        <v>191</v>
      </c>
      <c r="Y51" s="1745">
        <v>211</v>
      </c>
      <c r="Z51" s="1745">
        <v>232</v>
      </c>
      <c r="AA51" s="1745">
        <v>244</v>
      </c>
      <c r="AB51" s="288">
        <v>211</v>
      </c>
      <c r="AC51" s="288">
        <v>278</v>
      </c>
      <c r="AD51" s="411">
        <v>210</v>
      </c>
      <c r="AE51" s="2804">
        <v>287</v>
      </c>
      <c r="AF51" s="2805">
        <v>279</v>
      </c>
      <c r="AG51" s="2805">
        <v>251</v>
      </c>
      <c r="AH51" s="2805">
        <v>214</v>
      </c>
      <c r="AI51" s="2805">
        <v>348</v>
      </c>
      <c r="AJ51" s="2805">
        <v>300</v>
      </c>
      <c r="AK51" s="2805">
        <v>308</v>
      </c>
      <c r="AL51" s="2886">
        <v>296</v>
      </c>
      <c r="AM51" s="976">
        <v>302</v>
      </c>
      <c r="AN51" s="1897">
        <v>327</v>
      </c>
    </row>
    <row r="52" spans="2:40" ht="24" customHeight="1">
      <c r="B52" s="632"/>
      <c r="C52" s="593" t="s">
        <v>33</v>
      </c>
      <c r="D52" s="1287">
        <v>99.5</v>
      </c>
      <c r="E52" s="1288">
        <v>107</v>
      </c>
      <c r="F52" s="1288">
        <v>84.8</v>
      </c>
      <c r="G52" s="1288">
        <v>79.2</v>
      </c>
      <c r="H52" s="1288">
        <v>154.9</v>
      </c>
      <c r="I52" s="1288">
        <v>66</v>
      </c>
      <c r="J52" s="1288">
        <v>120.6</v>
      </c>
      <c r="K52" s="1288">
        <v>123.8</v>
      </c>
      <c r="L52" s="1288">
        <v>78.3</v>
      </c>
      <c r="M52" s="1288">
        <v>125.8</v>
      </c>
      <c r="N52" s="1736">
        <v>78.5</v>
      </c>
      <c r="O52" s="39">
        <v>123.6</v>
      </c>
      <c r="P52" s="39">
        <v>83.5</v>
      </c>
      <c r="Q52" s="39">
        <v>119.1</v>
      </c>
      <c r="R52" s="39">
        <v>92.7</v>
      </c>
      <c r="S52" s="39">
        <v>109.5</v>
      </c>
      <c r="T52" s="39">
        <v>89.8</v>
      </c>
      <c r="U52" s="39">
        <v>85.2</v>
      </c>
      <c r="V52" s="39">
        <v>138</v>
      </c>
      <c r="W52" s="95">
        <v>92.3</v>
      </c>
      <c r="X52" s="82">
        <v>100</v>
      </c>
      <c r="Y52" s="109">
        <v>109.9</v>
      </c>
      <c r="Z52" s="109">
        <v>110</v>
      </c>
      <c r="AA52" s="109">
        <v>105.2</v>
      </c>
      <c r="AB52" s="393">
        <v>86.5</v>
      </c>
      <c r="AC52" s="393">
        <v>131.80000000000001</v>
      </c>
      <c r="AD52" s="306">
        <v>75.7</v>
      </c>
      <c r="AE52" s="2798">
        <v>136.69999999999999</v>
      </c>
      <c r="AF52" s="2799">
        <v>97.2</v>
      </c>
      <c r="AG52" s="2799">
        <v>90.1</v>
      </c>
      <c r="AH52" s="2799">
        <v>85.3</v>
      </c>
      <c r="AI52" s="2799">
        <v>162.19999999999999</v>
      </c>
      <c r="AJ52" s="2799">
        <v>86.4</v>
      </c>
      <c r="AK52" s="2799">
        <v>102.7</v>
      </c>
      <c r="AL52" s="334">
        <v>96.1</v>
      </c>
      <c r="AM52" s="3156">
        <v>102</v>
      </c>
      <c r="AN52" s="2058">
        <v>108.3</v>
      </c>
    </row>
    <row r="53" spans="2:40" ht="24" customHeight="1">
      <c r="B53" s="632" t="s">
        <v>129</v>
      </c>
      <c r="C53" s="593" t="s">
        <v>127</v>
      </c>
      <c r="D53" s="1740">
        <v>340</v>
      </c>
      <c r="E53" s="1741">
        <v>380</v>
      </c>
      <c r="F53" s="1741">
        <v>316</v>
      </c>
      <c r="G53" s="1741">
        <v>294</v>
      </c>
      <c r="H53" s="1741">
        <v>392</v>
      </c>
      <c r="I53" s="1741">
        <v>292</v>
      </c>
      <c r="J53" s="1741">
        <v>346</v>
      </c>
      <c r="K53" s="1741">
        <v>394</v>
      </c>
      <c r="L53" s="1741">
        <v>379</v>
      </c>
      <c r="M53" s="1741">
        <v>379</v>
      </c>
      <c r="N53" s="1742">
        <v>338</v>
      </c>
      <c r="O53" s="83">
        <v>394</v>
      </c>
      <c r="P53" s="83">
        <v>358</v>
      </c>
      <c r="Q53" s="83">
        <v>443</v>
      </c>
      <c r="R53" s="83">
        <v>410</v>
      </c>
      <c r="S53" s="83">
        <v>428</v>
      </c>
      <c r="T53" s="83">
        <v>416</v>
      </c>
      <c r="U53" s="83">
        <v>438</v>
      </c>
      <c r="V53" s="83">
        <v>513</v>
      </c>
      <c r="W53" s="102">
        <v>465</v>
      </c>
      <c r="X53" s="143">
        <v>543</v>
      </c>
      <c r="Y53" s="1745">
        <v>483</v>
      </c>
      <c r="Z53" s="1745">
        <v>574</v>
      </c>
      <c r="AA53" s="288">
        <v>582</v>
      </c>
      <c r="AB53" s="288">
        <v>580</v>
      </c>
      <c r="AC53" s="288">
        <v>683</v>
      </c>
      <c r="AD53" s="411">
        <v>520</v>
      </c>
      <c r="AE53" s="2800">
        <v>665</v>
      </c>
      <c r="AF53" s="2801">
        <v>679</v>
      </c>
      <c r="AG53" s="2801">
        <v>599</v>
      </c>
      <c r="AH53" s="2801">
        <v>575</v>
      </c>
      <c r="AI53" s="2801">
        <v>608</v>
      </c>
      <c r="AJ53" s="2801">
        <v>610</v>
      </c>
      <c r="AK53" s="2801">
        <v>638</v>
      </c>
      <c r="AL53" s="2886">
        <v>650</v>
      </c>
      <c r="AM53" s="976">
        <v>663</v>
      </c>
      <c r="AN53" s="1897">
        <v>719</v>
      </c>
    </row>
    <row r="54" spans="2:40" ht="24" customHeight="1">
      <c r="B54" s="632"/>
      <c r="C54" s="593" t="s">
        <v>33</v>
      </c>
      <c r="D54" s="1287">
        <v>99.7</v>
      </c>
      <c r="E54" s="1288">
        <v>111.8</v>
      </c>
      <c r="F54" s="1288">
        <v>83.2</v>
      </c>
      <c r="G54" s="1288">
        <v>93</v>
      </c>
      <c r="H54" s="1288">
        <v>133.30000000000001</v>
      </c>
      <c r="I54" s="1288">
        <v>74.5</v>
      </c>
      <c r="J54" s="1288">
        <v>118.5</v>
      </c>
      <c r="K54" s="1288">
        <v>113.9</v>
      </c>
      <c r="L54" s="1288">
        <v>96.2</v>
      </c>
      <c r="M54" s="1288">
        <v>100</v>
      </c>
      <c r="N54" s="1736">
        <v>89.2</v>
      </c>
      <c r="O54" s="39">
        <v>116.6</v>
      </c>
      <c r="P54" s="39">
        <v>90.9</v>
      </c>
      <c r="Q54" s="39">
        <v>123.7</v>
      </c>
      <c r="R54" s="39">
        <v>92.6</v>
      </c>
      <c r="S54" s="39">
        <v>104.4</v>
      </c>
      <c r="T54" s="39">
        <v>97.2</v>
      </c>
      <c r="U54" s="39">
        <v>105.3</v>
      </c>
      <c r="V54" s="39">
        <v>117.1</v>
      </c>
      <c r="W54" s="95">
        <v>90.6</v>
      </c>
      <c r="X54" s="82">
        <v>116.8</v>
      </c>
      <c r="Y54" s="109">
        <v>89</v>
      </c>
      <c r="Z54" s="109">
        <v>118.8</v>
      </c>
      <c r="AA54" s="393">
        <v>101.4</v>
      </c>
      <c r="AB54" s="393">
        <v>99.7</v>
      </c>
      <c r="AC54" s="393">
        <v>117.8</v>
      </c>
      <c r="AD54" s="306">
        <v>76.099999999999994</v>
      </c>
      <c r="AE54" s="1481">
        <v>127.9</v>
      </c>
      <c r="AF54" s="987">
        <v>102.1</v>
      </c>
      <c r="AG54" s="987">
        <v>88.2</v>
      </c>
      <c r="AH54" s="987">
        <v>96</v>
      </c>
      <c r="AI54" s="987">
        <v>105.8</v>
      </c>
      <c r="AJ54" s="987">
        <v>100.2</v>
      </c>
      <c r="AK54" s="987">
        <v>104.6</v>
      </c>
      <c r="AL54" s="334">
        <v>101.9</v>
      </c>
      <c r="AM54" s="3156">
        <v>102</v>
      </c>
      <c r="AN54" s="2058">
        <v>108.4</v>
      </c>
    </row>
    <row r="55" spans="2:40" ht="24" customHeight="1">
      <c r="B55" s="632" t="s">
        <v>130</v>
      </c>
      <c r="C55" s="593" t="s">
        <v>127</v>
      </c>
      <c r="D55" s="1287">
        <v>27.8</v>
      </c>
      <c r="E55" s="1288">
        <v>24.1</v>
      </c>
      <c r="F55" s="1288">
        <v>22.3</v>
      </c>
      <c r="G55" s="1288">
        <v>18.2</v>
      </c>
      <c r="H55" s="1288">
        <v>17.100000000000001</v>
      </c>
      <c r="I55" s="1288">
        <v>20.399999999999999</v>
      </c>
      <c r="J55" s="1288">
        <v>22.7</v>
      </c>
      <c r="K55" s="1288">
        <v>15.9</v>
      </c>
      <c r="L55" s="1288">
        <v>18.7</v>
      </c>
      <c r="M55" s="1288">
        <v>23.6</v>
      </c>
      <c r="N55" s="1736">
        <v>20.8</v>
      </c>
      <c r="O55" s="39">
        <v>21.9</v>
      </c>
      <c r="P55" s="39">
        <v>24</v>
      </c>
      <c r="Q55" s="39">
        <v>21.7</v>
      </c>
      <c r="R55" s="39">
        <v>18.600000000000001</v>
      </c>
      <c r="S55" s="39">
        <v>30.3</v>
      </c>
      <c r="T55" s="39">
        <v>26.3</v>
      </c>
      <c r="U55" s="39">
        <v>26.5</v>
      </c>
      <c r="V55" s="39">
        <v>26.7</v>
      </c>
      <c r="W55" s="95">
        <v>27.3</v>
      </c>
      <c r="X55" s="82">
        <v>30.8</v>
      </c>
      <c r="Y55" s="109">
        <v>23.6</v>
      </c>
      <c r="Z55" s="109">
        <v>22.4</v>
      </c>
      <c r="AA55" s="393">
        <v>25.9</v>
      </c>
      <c r="AB55" s="393">
        <v>29.1</v>
      </c>
      <c r="AC55" s="393">
        <v>34.4</v>
      </c>
      <c r="AD55" s="306">
        <v>28.5</v>
      </c>
      <c r="AE55" s="1481">
        <v>27</v>
      </c>
      <c r="AF55" s="987">
        <v>29.5</v>
      </c>
      <c r="AG55" s="987">
        <v>26.1</v>
      </c>
      <c r="AH55" s="987">
        <v>27.1</v>
      </c>
      <c r="AI55" s="987">
        <v>31.9</v>
      </c>
      <c r="AJ55" s="987">
        <v>32.1</v>
      </c>
      <c r="AK55" s="987">
        <v>33.799999999999997</v>
      </c>
      <c r="AL55" s="334">
        <v>33.9</v>
      </c>
      <c r="AM55" s="3156">
        <v>32.4</v>
      </c>
      <c r="AN55" s="2058">
        <v>33.1</v>
      </c>
    </row>
    <row r="56" spans="2:40" ht="24" customHeight="1">
      <c r="B56" s="632"/>
      <c r="C56" s="593" t="s">
        <v>33</v>
      </c>
      <c r="D56" s="1287">
        <v>109</v>
      </c>
      <c r="E56" s="1288">
        <v>86.7</v>
      </c>
      <c r="F56" s="1288">
        <v>92.5</v>
      </c>
      <c r="G56" s="1288">
        <v>81.599999999999994</v>
      </c>
      <c r="H56" s="1288">
        <v>94</v>
      </c>
      <c r="I56" s="1288">
        <v>119.3</v>
      </c>
      <c r="J56" s="1288">
        <v>111.3</v>
      </c>
      <c r="K56" s="1288">
        <v>70</v>
      </c>
      <c r="L56" s="1288">
        <v>117.6</v>
      </c>
      <c r="M56" s="1288">
        <v>126.2</v>
      </c>
      <c r="N56" s="1736">
        <v>88.1</v>
      </c>
      <c r="O56" s="39">
        <v>105.3</v>
      </c>
      <c r="P56" s="39">
        <v>109.6</v>
      </c>
      <c r="Q56" s="39">
        <v>90.4</v>
      </c>
      <c r="R56" s="39">
        <v>85.7</v>
      </c>
      <c r="S56" s="39">
        <v>162.9</v>
      </c>
      <c r="T56" s="39">
        <v>86.8</v>
      </c>
      <c r="U56" s="39">
        <v>100.8</v>
      </c>
      <c r="V56" s="39">
        <v>100.8</v>
      </c>
      <c r="W56" s="95">
        <v>102.2</v>
      </c>
      <c r="X56" s="82">
        <v>112.8</v>
      </c>
      <c r="Y56" s="109">
        <v>76.599999999999994</v>
      </c>
      <c r="Z56" s="109">
        <v>94.9</v>
      </c>
      <c r="AA56" s="393">
        <v>115.6</v>
      </c>
      <c r="AB56" s="393">
        <v>112.4</v>
      </c>
      <c r="AC56" s="393">
        <v>118.2</v>
      </c>
      <c r="AD56" s="306">
        <v>82.8</v>
      </c>
      <c r="AE56" s="1481">
        <v>94.7</v>
      </c>
      <c r="AF56" s="987">
        <v>109.3</v>
      </c>
      <c r="AG56" s="987">
        <v>88.5</v>
      </c>
      <c r="AH56" s="987">
        <v>103.8</v>
      </c>
      <c r="AI56" s="987">
        <v>117.7</v>
      </c>
      <c r="AJ56" s="987">
        <v>100.6</v>
      </c>
      <c r="AK56" s="987">
        <v>105.3</v>
      </c>
      <c r="AL56" s="334">
        <v>100.3</v>
      </c>
      <c r="AM56" s="3156">
        <v>95.6</v>
      </c>
      <c r="AN56" s="2058">
        <v>102.2</v>
      </c>
    </row>
    <row r="57" spans="2:40" ht="24" customHeight="1">
      <c r="B57" s="632" t="s">
        <v>131</v>
      </c>
      <c r="C57" s="593" t="s">
        <v>132</v>
      </c>
      <c r="D57" s="1739">
        <v>26958</v>
      </c>
      <c r="E57" s="1734">
        <v>28014</v>
      </c>
      <c r="F57" s="1734">
        <v>27811</v>
      </c>
      <c r="G57" s="1734">
        <v>19962</v>
      </c>
      <c r="H57" s="1734">
        <v>23417</v>
      </c>
      <c r="I57" s="1734">
        <v>21763</v>
      </c>
      <c r="J57" s="1734">
        <v>25905</v>
      </c>
      <c r="K57" s="1734">
        <v>25298</v>
      </c>
      <c r="L57" s="1734">
        <v>25399</v>
      </c>
      <c r="M57" s="1734">
        <v>27159</v>
      </c>
      <c r="N57" s="1735">
        <v>25750</v>
      </c>
      <c r="O57" s="368">
        <v>22341</v>
      </c>
      <c r="P57" s="368">
        <v>26960</v>
      </c>
      <c r="Q57" s="368">
        <v>26877</v>
      </c>
      <c r="R57" s="368">
        <v>23391</v>
      </c>
      <c r="S57" s="368">
        <v>29635</v>
      </c>
      <c r="T57" s="368">
        <v>26928</v>
      </c>
      <c r="U57" s="368">
        <v>21776</v>
      </c>
      <c r="V57" s="368">
        <v>27143</v>
      </c>
      <c r="W57" s="369">
        <v>27664</v>
      </c>
      <c r="X57" s="370">
        <v>29827</v>
      </c>
      <c r="Y57" s="373">
        <v>27228</v>
      </c>
      <c r="Z57" s="373">
        <v>26767</v>
      </c>
      <c r="AA57" s="320">
        <v>28543</v>
      </c>
      <c r="AB57" s="320">
        <v>28455</v>
      </c>
      <c r="AC57" s="320">
        <v>31945</v>
      </c>
      <c r="AD57" s="403">
        <v>28003</v>
      </c>
      <c r="AE57" s="2695">
        <v>29849</v>
      </c>
      <c r="AF57" s="2693">
        <v>31925</v>
      </c>
      <c r="AG57" s="2693">
        <v>26780</v>
      </c>
      <c r="AH57" s="2693">
        <v>28990</v>
      </c>
      <c r="AI57" s="2693">
        <v>35695</v>
      </c>
      <c r="AJ57" s="2693">
        <v>34641</v>
      </c>
      <c r="AK57" s="2693">
        <v>35651</v>
      </c>
      <c r="AL57" s="2727">
        <v>35851</v>
      </c>
      <c r="AM57" s="809">
        <v>34997</v>
      </c>
      <c r="AN57" s="527">
        <v>37335</v>
      </c>
    </row>
    <row r="58" spans="2:40" ht="24" customHeight="1">
      <c r="B58" s="632"/>
      <c r="C58" s="593" t="s">
        <v>33</v>
      </c>
      <c r="D58" s="1287">
        <v>110</v>
      </c>
      <c r="E58" s="1288">
        <v>103.9</v>
      </c>
      <c r="F58" s="1288">
        <v>99.3</v>
      </c>
      <c r="G58" s="1288">
        <v>71.8</v>
      </c>
      <c r="H58" s="1288">
        <v>117.3</v>
      </c>
      <c r="I58" s="1288">
        <v>92.9</v>
      </c>
      <c r="J58" s="1288">
        <v>119</v>
      </c>
      <c r="K58" s="1288">
        <v>97.7</v>
      </c>
      <c r="L58" s="1288">
        <v>100.4</v>
      </c>
      <c r="M58" s="1288">
        <v>106.9</v>
      </c>
      <c r="N58" s="1736">
        <v>94.8</v>
      </c>
      <c r="O58" s="39">
        <v>86.8</v>
      </c>
      <c r="P58" s="39">
        <v>120.7</v>
      </c>
      <c r="Q58" s="39">
        <v>99.7</v>
      </c>
      <c r="R58" s="39">
        <v>87</v>
      </c>
      <c r="S58" s="39">
        <v>126.7</v>
      </c>
      <c r="T58" s="39">
        <v>90.9</v>
      </c>
      <c r="U58" s="39">
        <v>80.900000000000006</v>
      </c>
      <c r="V58" s="39">
        <v>124.6</v>
      </c>
      <c r="W58" s="95">
        <v>101.9</v>
      </c>
      <c r="X58" s="82">
        <v>107.8</v>
      </c>
      <c r="Y58" s="109">
        <v>91.3</v>
      </c>
      <c r="Z58" s="109">
        <v>98.3</v>
      </c>
      <c r="AA58" s="393">
        <v>106.6</v>
      </c>
      <c r="AB58" s="393">
        <v>99.7</v>
      </c>
      <c r="AC58" s="393">
        <v>112.3</v>
      </c>
      <c r="AD58" s="306">
        <v>87.7</v>
      </c>
      <c r="AE58" s="1481">
        <v>106.6</v>
      </c>
      <c r="AF58" s="987">
        <v>107</v>
      </c>
      <c r="AG58" s="987">
        <v>83.9</v>
      </c>
      <c r="AH58" s="987">
        <v>108.3</v>
      </c>
      <c r="AI58" s="987">
        <v>123.1</v>
      </c>
      <c r="AJ58" s="987">
        <v>97</v>
      </c>
      <c r="AK58" s="987">
        <v>102.9</v>
      </c>
      <c r="AL58" s="334">
        <v>100.6</v>
      </c>
      <c r="AM58" s="3156">
        <v>97.6</v>
      </c>
      <c r="AN58" s="2058">
        <v>106.7</v>
      </c>
    </row>
    <row r="59" spans="2:40" ht="24" customHeight="1">
      <c r="B59" s="637" t="s">
        <v>122</v>
      </c>
      <c r="C59" s="593" t="s">
        <v>132</v>
      </c>
      <c r="D59" s="1739">
        <v>26642</v>
      </c>
      <c r="E59" s="1734">
        <v>27681</v>
      </c>
      <c r="F59" s="1734">
        <v>27432</v>
      </c>
      <c r="G59" s="1734">
        <v>19720</v>
      </c>
      <c r="H59" s="1734">
        <v>23077</v>
      </c>
      <c r="I59" s="1734">
        <v>21544</v>
      </c>
      <c r="J59" s="1734">
        <v>25621</v>
      </c>
      <c r="K59" s="1734">
        <v>24897</v>
      </c>
      <c r="L59" s="1734">
        <v>24934</v>
      </c>
      <c r="M59" s="1734">
        <v>26604</v>
      </c>
      <c r="N59" s="1735">
        <v>25091</v>
      </c>
      <c r="O59" s="368">
        <v>21344</v>
      </c>
      <c r="P59" s="368">
        <v>25540</v>
      </c>
      <c r="Q59" s="368">
        <v>24875</v>
      </c>
      <c r="R59" s="368">
        <v>21463</v>
      </c>
      <c r="S59" s="368">
        <v>27220</v>
      </c>
      <c r="T59" s="368">
        <v>24900</v>
      </c>
      <c r="U59" s="368">
        <v>20453</v>
      </c>
      <c r="V59" s="368">
        <v>25318</v>
      </c>
      <c r="W59" s="369">
        <v>25738</v>
      </c>
      <c r="X59" s="370">
        <v>28020</v>
      </c>
      <c r="Y59" s="373">
        <v>25088</v>
      </c>
      <c r="Z59" s="373">
        <v>24256</v>
      </c>
      <c r="AA59" s="320">
        <v>24413</v>
      </c>
      <c r="AB59" s="320">
        <v>24262</v>
      </c>
      <c r="AC59" s="320">
        <v>27324</v>
      </c>
      <c r="AD59" s="403">
        <v>24741</v>
      </c>
      <c r="AE59" s="2695">
        <v>25344</v>
      </c>
      <c r="AF59" s="2693">
        <v>27756</v>
      </c>
      <c r="AG59" s="2693">
        <v>22793</v>
      </c>
      <c r="AH59" s="2692">
        <v>25136</v>
      </c>
      <c r="AI59" s="2692">
        <v>28701</v>
      </c>
      <c r="AJ59" s="2692">
        <v>26995</v>
      </c>
      <c r="AK59" s="2692">
        <v>26925</v>
      </c>
      <c r="AL59" s="2888">
        <v>26501</v>
      </c>
      <c r="AM59" s="3160">
        <v>25403</v>
      </c>
      <c r="AN59" s="3161">
        <v>26627</v>
      </c>
    </row>
    <row r="60" spans="2:40" ht="24" customHeight="1">
      <c r="B60" s="632"/>
      <c r="C60" s="593" t="s">
        <v>33</v>
      </c>
      <c r="D60" s="1287">
        <v>110</v>
      </c>
      <c r="E60" s="1288">
        <v>104</v>
      </c>
      <c r="F60" s="1288">
        <v>99</v>
      </c>
      <c r="G60" s="1288">
        <v>72</v>
      </c>
      <c r="H60" s="1288">
        <v>117</v>
      </c>
      <c r="I60" s="1288">
        <v>93</v>
      </c>
      <c r="J60" s="1288">
        <v>119</v>
      </c>
      <c r="K60" s="1288">
        <v>97</v>
      </c>
      <c r="L60" s="1288">
        <v>100</v>
      </c>
      <c r="M60" s="1288">
        <v>107</v>
      </c>
      <c r="N60" s="1736">
        <v>94</v>
      </c>
      <c r="O60" s="39">
        <v>85.1</v>
      </c>
      <c r="P60" s="39">
        <v>119.7</v>
      </c>
      <c r="Q60" s="39">
        <v>97.4</v>
      </c>
      <c r="R60" s="39">
        <v>86.3</v>
      </c>
      <c r="S60" s="39">
        <v>126.8</v>
      </c>
      <c r="T60" s="39">
        <v>91.5</v>
      </c>
      <c r="U60" s="39">
        <v>82.1</v>
      </c>
      <c r="V60" s="39">
        <v>123.8</v>
      </c>
      <c r="W60" s="95">
        <v>101.7</v>
      </c>
      <c r="X60" s="82">
        <v>108.9</v>
      </c>
      <c r="Y60" s="109">
        <v>89.5</v>
      </c>
      <c r="Z60" s="109">
        <v>96.7</v>
      </c>
      <c r="AA60" s="393">
        <v>100.6</v>
      </c>
      <c r="AB60" s="393">
        <v>99.4</v>
      </c>
      <c r="AC60" s="393">
        <v>112.6</v>
      </c>
      <c r="AD60" s="306">
        <v>90.5</v>
      </c>
      <c r="AE60" s="1481">
        <v>102.4</v>
      </c>
      <c r="AF60" s="987">
        <v>109.5</v>
      </c>
      <c r="AG60" s="987">
        <v>82.1</v>
      </c>
      <c r="AH60" s="2803">
        <v>110.3</v>
      </c>
      <c r="AI60" s="2803">
        <v>114.2</v>
      </c>
      <c r="AJ60" s="2803">
        <v>94.1</v>
      </c>
      <c r="AK60" s="2803">
        <v>99.7</v>
      </c>
      <c r="AL60" s="3013">
        <v>98.4</v>
      </c>
      <c r="AM60" s="3158">
        <v>95.9</v>
      </c>
      <c r="AN60" s="3159">
        <v>104.8</v>
      </c>
    </row>
    <row r="61" spans="2:40" ht="24" customHeight="1">
      <c r="B61" s="633" t="s">
        <v>209</v>
      </c>
      <c r="C61" s="593"/>
      <c r="D61" s="1287"/>
      <c r="E61" s="1288"/>
      <c r="F61" s="1288"/>
      <c r="G61" s="1288"/>
      <c r="H61" s="1288"/>
      <c r="I61" s="1288"/>
      <c r="J61" s="1288"/>
      <c r="K61" s="1288"/>
      <c r="L61" s="1288"/>
      <c r="M61" s="1288"/>
      <c r="N61" s="1736"/>
      <c r="O61" s="39"/>
      <c r="P61" s="39"/>
      <c r="Q61" s="39"/>
      <c r="R61" s="39"/>
      <c r="S61" s="39"/>
      <c r="T61" s="39"/>
      <c r="U61" s="39"/>
      <c r="V61" s="39"/>
      <c r="W61" s="95"/>
      <c r="X61" s="82"/>
      <c r="Y61" s="109"/>
      <c r="Z61" s="109"/>
      <c r="AA61" s="393"/>
      <c r="AB61" s="393"/>
      <c r="AC61" s="393"/>
      <c r="AD61" s="306"/>
      <c r="AE61" s="1481"/>
      <c r="AF61" s="987"/>
      <c r="AG61" s="987"/>
      <c r="AH61" s="987"/>
      <c r="AI61" s="987"/>
      <c r="AJ61" s="987"/>
      <c r="AK61" s="987"/>
      <c r="AL61" s="334"/>
      <c r="AM61" s="3095"/>
      <c r="AN61" s="2058"/>
    </row>
    <row r="62" spans="2:40" ht="24" customHeight="1">
      <c r="B62" s="634" t="s">
        <v>328</v>
      </c>
      <c r="C62" s="593" t="s">
        <v>132</v>
      </c>
      <c r="D62" s="1739">
        <v>8462</v>
      </c>
      <c r="E62" s="1734">
        <v>9026</v>
      </c>
      <c r="F62" s="1734">
        <v>9270</v>
      </c>
      <c r="G62" s="1734">
        <v>7368</v>
      </c>
      <c r="H62" s="1734">
        <v>8243</v>
      </c>
      <c r="I62" s="1734">
        <v>7658</v>
      </c>
      <c r="J62" s="1734">
        <v>8668</v>
      </c>
      <c r="K62" s="1734">
        <v>8576</v>
      </c>
      <c r="L62" s="1734">
        <v>8193</v>
      </c>
      <c r="M62" s="1734">
        <v>9537</v>
      </c>
      <c r="N62" s="1735">
        <v>9051</v>
      </c>
      <c r="O62" s="368">
        <v>8503</v>
      </c>
      <c r="P62" s="368">
        <v>9283</v>
      </c>
      <c r="Q62" s="368">
        <v>9304</v>
      </c>
      <c r="R62" s="368">
        <v>7858</v>
      </c>
      <c r="S62" s="368">
        <v>9892</v>
      </c>
      <c r="T62" s="368">
        <v>8771</v>
      </c>
      <c r="U62" s="368">
        <v>7060</v>
      </c>
      <c r="V62" s="368">
        <v>8317</v>
      </c>
      <c r="W62" s="369">
        <v>9275</v>
      </c>
      <c r="X62" s="370">
        <v>9790</v>
      </c>
      <c r="Y62" s="373">
        <v>9408</v>
      </c>
      <c r="Z62" s="373">
        <v>9339</v>
      </c>
      <c r="AA62" s="320">
        <v>8608</v>
      </c>
      <c r="AB62" s="320">
        <v>9485</v>
      </c>
      <c r="AC62" s="320">
        <v>11629</v>
      </c>
      <c r="AD62" s="403">
        <v>10958</v>
      </c>
      <c r="AE62" s="2695">
        <v>10828</v>
      </c>
      <c r="AF62" s="2693">
        <v>11666</v>
      </c>
      <c r="AG62" s="2693">
        <v>9820</v>
      </c>
      <c r="AH62" s="2692">
        <v>11012</v>
      </c>
      <c r="AI62" s="2692">
        <v>12752</v>
      </c>
      <c r="AJ62" s="2692">
        <v>12119</v>
      </c>
      <c r="AK62" s="2692">
        <v>13445</v>
      </c>
      <c r="AL62" s="2888">
        <v>13178</v>
      </c>
      <c r="AM62" s="3102">
        <v>12415</v>
      </c>
      <c r="AN62" s="2882">
        <v>13505</v>
      </c>
    </row>
    <row r="63" spans="2:40" ht="24" customHeight="1">
      <c r="B63" s="632"/>
      <c r="C63" s="593" t="s">
        <v>33</v>
      </c>
      <c r="D63" s="1287">
        <v>111.6</v>
      </c>
      <c r="E63" s="1288">
        <v>106.7</v>
      </c>
      <c r="F63" s="1288">
        <v>102.7</v>
      </c>
      <c r="G63" s="1288">
        <v>79.5</v>
      </c>
      <c r="H63" s="1288">
        <v>111.9</v>
      </c>
      <c r="I63" s="1288">
        <v>92.9</v>
      </c>
      <c r="J63" s="1288">
        <v>113.2</v>
      </c>
      <c r="K63" s="1288">
        <v>98.9</v>
      </c>
      <c r="L63" s="1288">
        <v>95.5</v>
      </c>
      <c r="M63" s="1288">
        <v>116.4</v>
      </c>
      <c r="N63" s="1736">
        <v>94.9</v>
      </c>
      <c r="O63" s="39">
        <v>93.9</v>
      </c>
      <c r="P63" s="39">
        <v>109.2</v>
      </c>
      <c r="Q63" s="39">
        <v>100.2</v>
      </c>
      <c r="R63" s="39">
        <v>84.5</v>
      </c>
      <c r="S63" s="39">
        <v>125.9</v>
      </c>
      <c r="T63" s="39">
        <v>88.7</v>
      </c>
      <c r="U63" s="39">
        <v>80.5</v>
      </c>
      <c r="V63" s="39">
        <v>117.8</v>
      </c>
      <c r="W63" s="95">
        <v>111.5</v>
      </c>
      <c r="X63" s="82">
        <v>105.6</v>
      </c>
      <c r="Y63" s="109">
        <v>96.1</v>
      </c>
      <c r="Z63" s="109">
        <v>99.3</v>
      </c>
      <c r="AA63" s="393">
        <v>92.2</v>
      </c>
      <c r="AB63" s="393">
        <v>110.2</v>
      </c>
      <c r="AC63" s="393">
        <v>122.6</v>
      </c>
      <c r="AD63" s="306">
        <v>94.2</v>
      </c>
      <c r="AE63" s="1481">
        <v>98.8</v>
      </c>
      <c r="AF63" s="987">
        <v>107.7</v>
      </c>
      <c r="AG63" s="987">
        <v>84.2</v>
      </c>
      <c r="AH63" s="987">
        <v>112.1</v>
      </c>
      <c r="AI63" s="987">
        <v>115.8</v>
      </c>
      <c r="AJ63" s="987">
        <v>95</v>
      </c>
      <c r="AK63" s="987">
        <v>110.9</v>
      </c>
      <c r="AL63" s="334">
        <v>98</v>
      </c>
      <c r="AM63" s="3095">
        <v>94.2</v>
      </c>
      <c r="AN63" s="2058">
        <v>108.8</v>
      </c>
    </row>
    <row r="64" spans="2:40" ht="24" customHeight="1">
      <c r="B64" s="643" t="s">
        <v>123</v>
      </c>
      <c r="C64" s="593" t="s">
        <v>132</v>
      </c>
      <c r="D64" s="1739">
        <v>6216</v>
      </c>
      <c r="E64" s="1734">
        <v>6044</v>
      </c>
      <c r="F64" s="1734">
        <v>5900</v>
      </c>
      <c r="G64" s="1734">
        <v>3981</v>
      </c>
      <c r="H64" s="1734">
        <v>4992</v>
      </c>
      <c r="I64" s="1734">
        <v>5300</v>
      </c>
      <c r="J64" s="1734">
        <v>6288</v>
      </c>
      <c r="K64" s="1734">
        <v>5653</v>
      </c>
      <c r="L64" s="1734">
        <v>5299</v>
      </c>
      <c r="M64" s="1734">
        <v>5663</v>
      </c>
      <c r="N64" s="1735">
        <v>5181</v>
      </c>
      <c r="O64" s="368">
        <v>4003</v>
      </c>
      <c r="P64" s="368">
        <v>4864</v>
      </c>
      <c r="Q64" s="368">
        <v>3831</v>
      </c>
      <c r="R64" s="368">
        <v>3172</v>
      </c>
      <c r="S64" s="368">
        <v>4281</v>
      </c>
      <c r="T64" s="368">
        <v>3404</v>
      </c>
      <c r="U64" s="368">
        <v>2622</v>
      </c>
      <c r="V64" s="368">
        <v>3126</v>
      </c>
      <c r="W64" s="369">
        <v>3449</v>
      </c>
      <c r="X64" s="370">
        <v>3713</v>
      </c>
      <c r="Y64" s="373">
        <v>2852</v>
      </c>
      <c r="Z64" s="373">
        <v>2601</v>
      </c>
      <c r="AA64" s="320">
        <v>2888</v>
      </c>
      <c r="AB64" s="320">
        <v>3359</v>
      </c>
      <c r="AC64" s="320">
        <v>2793</v>
      </c>
      <c r="AD64" s="403">
        <v>2013</v>
      </c>
      <c r="AE64" s="2695">
        <v>2200</v>
      </c>
      <c r="AF64" s="2693">
        <v>2674</v>
      </c>
      <c r="AG64" s="2693">
        <v>2167</v>
      </c>
      <c r="AH64" s="2205">
        <v>2461</v>
      </c>
      <c r="AI64" s="2205">
        <v>2985</v>
      </c>
      <c r="AJ64" s="2205">
        <v>2520</v>
      </c>
      <c r="AK64" s="2205">
        <v>2381</v>
      </c>
      <c r="AL64" s="2889">
        <v>2581</v>
      </c>
      <c r="AM64" s="3103">
        <v>2439</v>
      </c>
      <c r="AN64" s="2883">
        <v>2308</v>
      </c>
    </row>
    <row r="65" spans="2:40" ht="24" customHeight="1">
      <c r="B65" s="632"/>
      <c r="C65" s="593" t="s">
        <v>33</v>
      </c>
      <c r="D65" s="1746">
        <v>113</v>
      </c>
      <c r="E65" s="1747">
        <v>97.2</v>
      </c>
      <c r="F65" s="1747">
        <v>97.6</v>
      </c>
      <c r="G65" s="1747">
        <v>67.5</v>
      </c>
      <c r="H65" s="1747">
        <v>125.4</v>
      </c>
      <c r="I65" s="1747">
        <v>106.2</v>
      </c>
      <c r="J65" s="1747">
        <v>118.6</v>
      </c>
      <c r="K65" s="1747">
        <v>89.9</v>
      </c>
      <c r="L65" s="1747">
        <v>93.8</v>
      </c>
      <c r="M65" s="1747">
        <v>106.9</v>
      </c>
      <c r="N65" s="1748">
        <v>91.5</v>
      </c>
      <c r="O65" s="39">
        <v>77.3</v>
      </c>
      <c r="P65" s="39">
        <v>121.5</v>
      </c>
      <c r="Q65" s="39">
        <v>78.8</v>
      </c>
      <c r="R65" s="39">
        <v>82.8</v>
      </c>
      <c r="S65" s="39">
        <v>134.9</v>
      </c>
      <c r="T65" s="39">
        <v>79.5</v>
      </c>
      <c r="U65" s="39">
        <v>77</v>
      </c>
      <c r="V65" s="39">
        <v>119.2</v>
      </c>
      <c r="W65" s="95">
        <v>110.3</v>
      </c>
      <c r="X65" s="82">
        <v>107.7</v>
      </c>
      <c r="Y65" s="109">
        <v>76.8</v>
      </c>
      <c r="Z65" s="109">
        <v>91.2</v>
      </c>
      <c r="AA65" s="393">
        <v>111.1</v>
      </c>
      <c r="AB65" s="393">
        <v>116.3</v>
      </c>
      <c r="AC65" s="393">
        <v>83.1</v>
      </c>
      <c r="AD65" s="306">
        <v>72.099999999999994</v>
      </c>
      <c r="AE65" s="1481">
        <v>109.3</v>
      </c>
      <c r="AF65" s="987">
        <v>121.6</v>
      </c>
      <c r="AG65" s="987">
        <v>81</v>
      </c>
      <c r="AH65" s="987">
        <v>113.6</v>
      </c>
      <c r="AI65" s="987">
        <v>121.3</v>
      </c>
      <c r="AJ65" s="987">
        <v>84.4</v>
      </c>
      <c r="AK65" s="987">
        <v>94.5</v>
      </c>
      <c r="AL65" s="334">
        <v>108.4</v>
      </c>
      <c r="AM65" s="3095">
        <v>94.5</v>
      </c>
      <c r="AN65" s="2058">
        <v>94.6</v>
      </c>
    </row>
    <row r="66" spans="2:40" ht="24" customHeight="1">
      <c r="B66" s="632" t="s">
        <v>133</v>
      </c>
      <c r="C66" s="593" t="s">
        <v>132</v>
      </c>
      <c r="D66" s="1739">
        <v>34390</v>
      </c>
      <c r="E66" s="1734">
        <v>36313</v>
      </c>
      <c r="F66" s="1734">
        <v>29038</v>
      </c>
      <c r="G66" s="1734">
        <v>23388</v>
      </c>
      <c r="H66" s="1734">
        <v>36270</v>
      </c>
      <c r="I66" s="1734">
        <v>23058</v>
      </c>
      <c r="J66" s="1734">
        <v>24891</v>
      </c>
      <c r="K66" s="1734">
        <v>27217</v>
      </c>
      <c r="L66" s="1734">
        <v>20776</v>
      </c>
      <c r="M66" s="1734">
        <v>25949</v>
      </c>
      <c r="N66" s="1735">
        <v>19927</v>
      </c>
      <c r="O66" s="368">
        <v>24232</v>
      </c>
      <c r="P66" s="368">
        <v>19379</v>
      </c>
      <c r="Q66" s="368">
        <v>15524</v>
      </c>
      <c r="R66" s="368">
        <v>13731</v>
      </c>
      <c r="S66" s="368">
        <v>13999</v>
      </c>
      <c r="T66" s="368">
        <v>10369</v>
      </c>
      <c r="U66" s="368">
        <v>8982</v>
      </c>
      <c r="V66" s="368">
        <v>11791</v>
      </c>
      <c r="W66" s="369">
        <v>10462</v>
      </c>
      <c r="X66" s="370">
        <v>9703</v>
      </c>
      <c r="Y66" s="373">
        <v>8188</v>
      </c>
      <c r="Z66" s="373">
        <v>9111</v>
      </c>
      <c r="AA66" s="320">
        <v>8740</v>
      </c>
      <c r="AB66" s="320">
        <v>7111</v>
      </c>
      <c r="AC66" s="320">
        <v>7424</v>
      </c>
      <c r="AD66" s="403">
        <v>6152</v>
      </c>
      <c r="AE66" s="2796">
        <v>8624</v>
      </c>
      <c r="AF66" s="2797">
        <v>8956</v>
      </c>
      <c r="AG66" s="2797">
        <v>7312</v>
      </c>
      <c r="AH66" s="2693">
        <v>6482</v>
      </c>
      <c r="AI66" s="2693">
        <v>7860</v>
      </c>
      <c r="AJ66" s="2693">
        <v>7081</v>
      </c>
      <c r="AK66" s="2693">
        <v>6031</v>
      </c>
      <c r="AL66" s="2890">
        <v>5590</v>
      </c>
      <c r="AM66" s="3104">
        <v>5920</v>
      </c>
      <c r="AN66" s="2884">
        <v>7012</v>
      </c>
    </row>
    <row r="67" spans="2:40" ht="24" customHeight="1">
      <c r="B67" s="632"/>
      <c r="C67" s="593" t="s">
        <v>33</v>
      </c>
      <c r="D67" s="1287">
        <v>99.1</v>
      </c>
      <c r="E67" s="1288">
        <v>105.6</v>
      </c>
      <c r="F67" s="1288">
        <v>80</v>
      </c>
      <c r="G67" s="1288">
        <v>80.5</v>
      </c>
      <c r="H67" s="1288">
        <v>155.1</v>
      </c>
      <c r="I67" s="1288">
        <v>63.6</v>
      </c>
      <c r="J67" s="1288">
        <v>108</v>
      </c>
      <c r="K67" s="1288">
        <v>109.3</v>
      </c>
      <c r="L67" s="1288">
        <v>76.3</v>
      </c>
      <c r="M67" s="1288">
        <v>124.9</v>
      </c>
      <c r="N67" s="1736">
        <v>76.8</v>
      </c>
      <c r="O67" s="39">
        <v>121.6</v>
      </c>
      <c r="P67" s="39">
        <v>80</v>
      </c>
      <c r="Q67" s="39">
        <v>80.099999999999994</v>
      </c>
      <c r="R67" s="39">
        <v>88.5</v>
      </c>
      <c r="S67" s="39">
        <v>101.9</v>
      </c>
      <c r="T67" s="39">
        <v>74.099999999999994</v>
      </c>
      <c r="U67" s="39">
        <v>86.6</v>
      </c>
      <c r="V67" s="39">
        <v>131.30000000000001</v>
      </c>
      <c r="W67" s="95">
        <v>88.7</v>
      </c>
      <c r="X67" s="82">
        <v>92.7</v>
      </c>
      <c r="Y67" s="109">
        <v>87.3</v>
      </c>
      <c r="Z67" s="109">
        <v>111.3</v>
      </c>
      <c r="AA67" s="393">
        <v>95.9</v>
      </c>
      <c r="AB67" s="393">
        <v>81.400000000000006</v>
      </c>
      <c r="AC67" s="393">
        <v>104.4</v>
      </c>
      <c r="AD67" s="306">
        <v>82.9</v>
      </c>
      <c r="AE67" s="2798">
        <v>140.19999999999999</v>
      </c>
      <c r="AF67" s="2799">
        <v>103.8</v>
      </c>
      <c r="AG67" s="2799">
        <v>81.599999999999994</v>
      </c>
      <c r="AH67" s="2799">
        <v>88.6</v>
      </c>
      <c r="AI67" s="2799">
        <v>121.3</v>
      </c>
      <c r="AJ67" s="2799">
        <v>90.1</v>
      </c>
      <c r="AK67" s="2799">
        <v>85.2</v>
      </c>
      <c r="AL67" s="334">
        <v>92.7</v>
      </c>
      <c r="AM67" s="3095">
        <v>105.9</v>
      </c>
      <c r="AN67" s="2058">
        <v>118.4</v>
      </c>
    </row>
    <row r="68" spans="2:40" ht="24" customHeight="1">
      <c r="B68" s="632" t="s">
        <v>134</v>
      </c>
      <c r="C68" s="593" t="s">
        <v>132</v>
      </c>
      <c r="D68" s="1739">
        <v>14374</v>
      </c>
      <c r="E68" s="1734">
        <v>16721</v>
      </c>
      <c r="F68" s="1734">
        <v>11412</v>
      </c>
      <c r="G68" s="1734">
        <v>11052</v>
      </c>
      <c r="H68" s="1734">
        <v>15621</v>
      </c>
      <c r="I68" s="1734">
        <v>11676</v>
      </c>
      <c r="J68" s="1734">
        <v>13309</v>
      </c>
      <c r="K68" s="1734">
        <v>17846</v>
      </c>
      <c r="L68" s="1734">
        <v>15886</v>
      </c>
      <c r="M68" s="1734">
        <v>15171</v>
      </c>
      <c r="N68" s="1735">
        <v>12564</v>
      </c>
      <c r="O68" s="368">
        <v>13134</v>
      </c>
      <c r="P68" s="368">
        <v>11364</v>
      </c>
      <c r="Q68" s="368">
        <v>13434</v>
      </c>
      <c r="R68" s="368">
        <v>11740</v>
      </c>
      <c r="S68" s="368">
        <v>12730</v>
      </c>
      <c r="T68" s="368">
        <v>11912</v>
      </c>
      <c r="U68" s="368">
        <v>11475</v>
      </c>
      <c r="V68" s="368">
        <v>12682</v>
      </c>
      <c r="W68" s="369">
        <v>8715</v>
      </c>
      <c r="X68" s="370">
        <v>10849</v>
      </c>
      <c r="Y68" s="373">
        <v>9973</v>
      </c>
      <c r="Z68" s="373">
        <v>11674</v>
      </c>
      <c r="AA68" s="320">
        <v>12350</v>
      </c>
      <c r="AB68" s="320">
        <v>11234</v>
      </c>
      <c r="AC68" s="320">
        <v>13489</v>
      </c>
      <c r="AD68" s="403">
        <v>9364</v>
      </c>
      <c r="AE68" s="2695">
        <v>13524</v>
      </c>
      <c r="AF68" s="2693">
        <v>15733</v>
      </c>
      <c r="AG68" s="2693">
        <v>14303</v>
      </c>
      <c r="AH68" s="2693">
        <v>13837</v>
      </c>
      <c r="AI68" s="2693">
        <v>14947</v>
      </c>
      <c r="AJ68" s="2693">
        <v>15274</v>
      </c>
      <c r="AK68" s="2693">
        <v>14154</v>
      </c>
      <c r="AL68" s="2727">
        <v>16941</v>
      </c>
      <c r="AM68" s="809">
        <v>18430</v>
      </c>
      <c r="AN68" s="527">
        <v>18599</v>
      </c>
    </row>
    <row r="69" spans="2:40" ht="24" customHeight="1">
      <c r="B69" s="632"/>
      <c r="C69" s="593" t="s">
        <v>33</v>
      </c>
      <c r="D69" s="1287">
        <v>102.2</v>
      </c>
      <c r="E69" s="1288">
        <v>116.3</v>
      </c>
      <c r="F69" s="1288">
        <v>68.2</v>
      </c>
      <c r="G69" s="1288">
        <v>96.8</v>
      </c>
      <c r="H69" s="1288">
        <v>141.30000000000001</v>
      </c>
      <c r="I69" s="1288">
        <v>74.7</v>
      </c>
      <c r="J69" s="1288">
        <v>114</v>
      </c>
      <c r="K69" s="1288">
        <v>134.1</v>
      </c>
      <c r="L69" s="1288">
        <v>89</v>
      </c>
      <c r="M69" s="1288">
        <v>95.5</v>
      </c>
      <c r="N69" s="1736">
        <v>82.5</v>
      </c>
      <c r="O69" s="39">
        <v>104.5</v>
      </c>
      <c r="P69" s="39">
        <v>86.5</v>
      </c>
      <c r="Q69" s="39">
        <v>118.2</v>
      </c>
      <c r="R69" s="39">
        <v>87.4</v>
      </c>
      <c r="S69" s="39">
        <v>108.4</v>
      </c>
      <c r="T69" s="39">
        <v>93.6</v>
      </c>
      <c r="U69" s="39">
        <v>96.3</v>
      </c>
      <c r="V69" s="39">
        <v>110.5</v>
      </c>
      <c r="W69" s="95">
        <v>68.7</v>
      </c>
      <c r="X69" s="82">
        <v>124.5</v>
      </c>
      <c r="Y69" s="109">
        <v>91.9</v>
      </c>
      <c r="Z69" s="109">
        <v>117.1</v>
      </c>
      <c r="AA69" s="393">
        <v>105.8</v>
      </c>
      <c r="AB69" s="393">
        <v>91</v>
      </c>
      <c r="AC69" s="393">
        <v>120.1</v>
      </c>
      <c r="AD69" s="306">
        <v>69.400000000000006</v>
      </c>
      <c r="AE69" s="1481">
        <v>144.4</v>
      </c>
      <c r="AF69" s="987">
        <v>116.3</v>
      </c>
      <c r="AG69" s="987">
        <v>90.9</v>
      </c>
      <c r="AH69" s="987">
        <v>96.7</v>
      </c>
      <c r="AI69" s="987">
        <v>108</v>
      </c>
      <c r="AJ69" s="987">
        <v>102.2</v>
      </c>
      <c r="AK69" s="987">
        <v>92.7</v>
      </c>
      <c r="AL69" s="334">
        <v>119.7</v>
      </c>
      <c r="AM69" s="3095">
        <v>108.8</v>
      </c>
      <c r="AN69" s="2058">
        <v>100.9</v>
      </c>
    </row>
    <row r="70" spans="2:40" ht="24" customHeight="1">
      <c r="B70" s="632" t="s">
        <v>135</v>
      </c>
      <c r="C70" s="593" t="s">
        <v>132</v>
      </c>
      <c r="D70" s="1739">
        <v>1586</v>
      </c>
      <c r="E70" s="1734">
        <v>1206</v>
      </c>
      <c r="F70" s="1734">
        <v>1043</v>
      </c>
      <c r="G70" s="1734">
        <v>758</v>
      </c>
      <c r="H70" s="1734">
        <v>594</v>
      </c>
      <c r="I70" s="1734">
        <v>756</v>
      </c>
      <c r="J70" s="1734">
        <v>1377</v>
      </c>
      <c r="K70" s="1734">
        <v>449</v>
      </c>
      <c r="L70" s="1734">
        <v>595</v>
      </c>
      <c r="M70" s="1734">
        <v>1099</v>
      </c>
      <c r="N70" s="1735">
        <v>1132</v>
      </c>
      <c r="O70" s="368">
        <v>958</v>
      </c>
      <c r="P70" s="368">
        <v>1064</v>
      </c>
      <c r="Q70" s="368">
        <v>953</v>
      </c>
      <c r="R70" s="368">
        <v>793</v>
      </c>
      <c r="S70" s="368">
        <v>1633</v>
      </c>
      <c r="T70" s="368">
        <v>1450</v>
      </c>
      <c r="U70" s="368">
        <v>1652</v>
      </c>
      <c r="V70" s="368">
        <v>2130</v>
      </c>
      <c r="W70" s="369">
        <v>2106</v>
      </c>
      <c r="X70" s="370">
        <v>2497</v>
      </c>
      <c r="Y70" s="373">
        <v>2229</v>
      </c>
      <c r="Z70" s="373">
        <v>1862</v>
      </c>
      <c r="AA70" s="320">
        <v>1866</v>
      </c>
      <c r="AB70" s="320">
        <v>2678</v>
      </c>
      <c r="AC70" s="320">
        <v>3276</v>
      </c>
      <c r="AD70" s="403">
        <v>2701</v>
      </c>
      <c r="AE70" s="2695">
        <v>2219</v>
      </c>
      <c r="AF70" s="2693">
        <v>2697</v>
      </c>
      <c r="AG70" s="2693">
        <v>2202</v>
      </c>
      <c r="AH70" s="2693">
        <v>2373</v>
      </c>
      <c r="AI70" s="2693">
        <v>3120</v>
      </c>
      <c r="AJ70" s="2693">
        <v>3191</v>
      </c>
      <c r="AK70" s="2693">
        <v>3647</v>
      </c>
      <c r="AL70" s="2727">
        <v>3739</v>
      </c>
      <c r="AM70" s="809">
        <v>3268</v>
      </c>
      <c r="AN70" s="527">
        <v>3633</v>
      </c>
    </row>
    <row r="71" spans="2:40" ht="24" customHeight="1">
      <c r="B71" s="632"/>
      <c r="C71" s="593" t="s">
        <v>33</v>
      </c>
      <c r="D71" s="1749">
        <v>132.19999999999999</v>
      </c>
      <c r="E71" s="1750">
        <v>76.099999999999994</v>
      </c>
      <c r="F71" s="1750">
        <v>86.5</v>
      </c>
      <c r="G71" s="1750">
        <v>72.7</v>
      </c>
      <c r="H71" s="1750">
        <v>78.400000000000006</v>
      </c>
      <c r="I71" s="1750">
        <v>127.1</v>
      </c>
      <c r="J71" s="1750">
        <v>182.2</v>
      </c>
      <c r="K71" s="1750">
        <v>32.6</v>
      </c>
      <c r="L71" s="1750">
        <v>132.4</v>
      </c>
      <c r="M71" s="1750">
        <v>184.8</v>
      </c>
      <c r="N71" s="1750">
        <v>103</v>
      </c>
      <c r="O71" s="39">
        <v>84.7</v>
      </c>
      <c r="P71" s="39">
        <v>111</v>
      </c>
      <c r="Q71" s="39">
        <v>89.6</v>
      </c>
      <c r="R71" s="39">
        <v>83.2</v>
      </c>
      <c r="S71" s="39">
        <v>205.9</v>
      </c>
      <c r="T71" s="39">
        <v>88.8</v>
      </c>
      <c r="U71" s="39">
        <v>113.9</v>
      </c>
      <c r="V71" s="39">
        <v>129</v>
      </c>
      <c r="W71" s="95">
        <v>98.9</v>
      </c>
      <c r="X71" s="82">
        <v>118.6</v>
      </c>
      <c r="Y71" s="109">
        <v>89.3</v>
      </c>
      <c r="Z71" s="393">
        <v>83.5</v>
      </c>
      <c r="AA71" s="393">
        <v>100.2</v>
      </c>
      <c r="AB71" s="393">
        <v>143.5</v>
      </c>
      <c r="AC71" s="393">
        <v>122.3</v>
      </c>
      <c r="AD71" s="306">
        <v>82.4</v>
      </c>
      <c r="AE71" s="1481">
        <v>82.2</v>
      </c>
      <c r="AF71" s="987">
        <v>121.5</v>
      </c>
      <c r="AG71" s="987">
        <v>81.7</v>
      </c>
      <c r="AH71" s="987">
        <v>107.8</v>
      </c>
      <c r="AI71" s="987">
        <v>131.5</v>
      </c>
      <c r="AJ71" s="1135">
        <v>102.3</v>
      </c>
      <c r="AK71" s="1135">
        <v>114.3</v>
      </c>
      <c r="AL71" s="306">
        <v>102.5</v>
      </c>
      <c r="AM71" s="3094">
        <v>87.4</v>
      </c>
      <c r="AN71" s="3093">
        <v>111.2</v>
      </c>
    </row>
    <row r="72" spans="2:40" ht="27" customHeight="1">
      <c r="B72" s="632" t="s">
        <v>136</v>
      </c>
      <c r="C72" s="593"/>
      <c r="D72" s="1287">
        <v>107.3</v>
      </c>
      <c r="E72" s="1288">
        <v>49.5</v>
      </c>
      <c r="F72" s="1288">
        <v>74.8</v>
      </c>
      <c r="G72" s="1288">
        <v>115.5</v>
      </c>
      <c r="H72" s="1708">
        <v>97.6</v>
      </c>
      <c r="I72" s="1288">
        <v>108.9</v>
      </c>
      <c r="J72" s="1288">
        <v>101.8</v>
      </c>
      <c r="K72" s="1288">
        <v>96</v>
      </c>
      <c r="L72" s="1288">
        <v>95.8</v>
      </c>
      <c r="M72" s="1288">
        <v>91.4</v>
      </c>
      <c r="N72" s="1736">
        <v>91.5</v>
      </c>
      <c r="O72" s="39">
        <v>103</v>
      </c>
      <c r="P72" s="39">
        <v>97.5</v>
      </c>
      <c r="Q72" s="39">
        <v>90.9</v>
      </c>
      <c r="R72" s="39">
        <v>97.5</v>
      </c>
      <c r="S72" s="39">
        <v>102.6</v>
      </c>
      <c r="T72" s="39">
        <v>96</v>
      </c>
      <c r="U72" s="39">
        <v>102</v>
      </c>
      <c r="V72" s="39">
        <v>107.7</v>
      </c>
      <c r="W72" s="95">
        <v>91</v>
      </c>
      <c r="X72" s="82">
        <v>96</v>
      </c>
      <c r="Y72" s="1751">
        <v>110.1</v>
      </c>
      <c r="Z72" s="393">
        <v>108.3</v>
      </c>
      <c r="AA72" s="393">
        <v>98.3</v>
      </c>
      <c r="AB72" s="393">
        <v>99.1</v>
      </c>
      <c r="AC72" s="393">
        <v>94.8</v>
      </c>
      <c r="AD72" s="306">
        <v>98.8</v>
      </c>
      <c r="AE72" s="1481">
        <v>99</v>
      </c>
      <c r="AF72" s="987">
        <v>110</v>
      </c>
      <c r="AG72" s="987">
        <v>94.4</v>
      </c>
      <c r="AH72" s="987">
        <v>112.1</v>
      </c>
      <c r="AI72" s="987">
        <v>96.9</v>
      </c>
      <c r="AJ72" s="987">
        <v>101.7</v>
      </c>
      <c r="AK72" s="987">
        <v>115.4</v>
      </c>
      <c r="AL72" s="306">
        <v>84.8</v>
      </c>
      <c r="AM72" s="3155">
        <v>104.6</v>
      </c>
      <c r="AN72" s="3157" t="s">
        <v>968</v>
      </c>
    </row>
    <row r="73" spans="2:40" ht="40.200000000000003" thickBot="1">
      <c r="B73" s="676" t="s">
        <v>137</v>
      </c>
      <c r="C73" s="649"/>
      <c r="D73" s="1752">
        <v>125.6</v>
      </c>
      <c r="E73" s="1752">
        <v>41.7</v>
      </c>
      <c r="F73" s="1752">
        <v>74.5</v>
      </c>
      <c r="G73" s="1752">
        <v>115.9</v>
      </c>
      <c r="H73" s="1752">
        <v>97.3</v>
      </c>
      <c r="I73" s="1752">
        <v>109.9</v>
      </c>
      <c r="J73" s="1752">
        <v>102.1</v>
      </c>
      <c r="K73" s="1752">
        <v>96.1</v>
      </c>
      <c r="L73" s="1752">
        <v>95.7</v>
      </c>
      <c r="M73" s="1752">
        <v>91.8</v>
      </c>
      <c r="N73" s="1752">
        <v>91.4</v>
      </c>
      <c r="O73" s="50">
        <v>102.9</v>
      </c>
      <c r="P73" s="50">
        <v>97.2</v>
      </c>
      <c r="Q73" s="50">
        <v>90.8</v>
      </c>
      <c r="R73" s="50">
        <v>97.4</v>
      </c>
      <c r="S73" s="50">
        <v>102.2</v>
      </c>
      <c r="T73" s="50">
        <v>96</v>
      </c>
      <c r="U73" s="50">
        <v>102</v>
      </c>
      <c r="V73" s="50">
        <v>107.2</v>
      </c>
      <c r="W73" s="103">
        <v>90.1</v>
      </c>
      <c r="X73" s="144">
        <v>96.1</v>
      </c>
      <c r="Y73" s="1753">
        <v>110.2</v>
      </c>
      <c r="Z73" s="977">
        <v>107.3</v>
      </c>
      <c r="AA73" s="977">
        <v>97.8</v>
      </c>
      <c r="AB73" s="977">
        <v>99.1</v>
      </c>
      <c r="AC73" s="977">
        <v>95.1</v>
      </c>
      <c r="AD73" s="1754">
        <v>99.1</v>
      </c>
      <c r="AE73" s="2446">
        <v>99.1</v>
      </c>
      <c r="AF73" s="2447">
        <v>110</v>
      </c>
      <c r="AG73" s="2447">
        <v>94.1</v>
      </c>
      <c r="AH73" s="2447">
        <v>111.7</v>
      </c>
      <c r="AI73" s="2447">
        <v>97.5</v>
      </c>
      <c r="AJ73" s="2447">
        <v>100.7</v>
      </c>
      <c r="AK73" s="2447">
        <v>112.3</v>
      </c>
      <c r="AL73" s="1754">
        <v>86.1</v>
      </c>
      <c r="AM73" s="977">
        <v>105.7</v>
      </c>
      <c r="AN73" s="3026" t="s">
        <v>969</v>
      </c>
    </row>
    <row r="74" spans="2:40">
      <c r="O74" s="117"/>
      <c r="P74" s="117"/>
      <c r="Q74" s="219"/>
      <c r="R74" s="219"/>
      <c r="V74" s="14"/>
      <c r="W74" s="14"/>
    </row>
    <row r="75" spans="2:40" ht="15.6">
      <c r="B75" s="160" t="s">
        <v>254</v>
      </c>
      <c r="H75" s="229"/>
    </row>
    <row r="76" spans="2:40" ht="15.6">
      <c r="B76" s="36" t="s">
        <v>255</v>
      </c>
      <c r="C76" s="229"/>
      <c r="D76" s="229"/>
      <c r="E76" s="229"/>
      <c r="F76" s="229"/>
      <c r="G76" s="229"/>
      <c r="K76"/>
      <c r="L76"/>
      <c r="M76"/>
      <c r="N76"/>
      <c r="O76"/>
      <c r="P76"/>
      <c r="Q76"/>
      <c r="R76"/>
      <c r="S76"/>
      <c r="T76"/>
      <c r="U76"/>
    </row>
    <row r="77" spans="2:40" ht="15.6">
      <c r="B77" s="160" t="s">
        <v>256</v>
      </c>
      <c r="K77"/>
      <c r="L77"/>
      <c r="M77"/>
      <c r="N77"/>
      <c r="O77"/>
      <c r="P77"/>
      <c r="Q77"/>
      <c r="R77"/>
      <c r="S77"/>
      <c r="T77"/>
      <c r="U77"/>
    </row>
    <row r="78" spans="2:40" ht="15.6">
      <c r="B78" s="219" t="s">
        <v>702</v>
      </c>
    </row>
    <row r="79" spans="2:40" ht="15.6">
      <c r="B79" s="161" t="s">
        <v>674</v>
      </c>
    </row>
  </sheetData>
  <mergeCells count="5">
    <mergeCell ref="AK2:AL2"/>
    <mergeCell ref="B1:D1"/>
    <mergeCell ref="B4:C4"/>
    <mergeCell ref="F2:G2"/>
    <mergeCell ref="R2:S2"/>
  </mergeCells>
  <phoneticPr fontId="0" type="noConversion"/>
  <hyperlinks>
    <hyperlink ref="F2:G2" location="'SPIS TABLIC'!A1" display="Powrót do spisu" xr:uid="{00000000-0004-0000-1200-000000000000}"/>
    <hyperlink ref="R2:S2" location="'SPIS TABLIC'!A1" display="Powrót do spisu" xr:uid="{00000000-0004-0000-1200-000001000000}"/>
    <hyperlink ref="AK2:AL2" location="'SPIS TABLIC'!A1" display="Powrót do spisu" xr:uid="{00000000-0004-0000-1200-000002000000}"/>
  </hyperlinks>
  <pageMargins left="0.75" right="0.75" top="1" bottom="1" header="0.5" footer="0.5"/>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19"/>
  <sheetViews>
    <sheetView workbookViewId="0"/>
  </sheetViews>
  <sheetFormatPr defaultRowHeight="13.2"/>
  <cols>
    <col min="1" max="1" width="6.88671875" customWidth="1"/>
    <col min="2" max="2" width="16.6640625" customWidth="1"/>
    <col min="3" max="3" width="11.33203125" customWidth="1"/>
    <col min="7" max="7" width="12.44140625" customWidth="1"/>
  </cols>
  <sheetData>
    <row r="1" spans="2:12" ht="15.6">
      <c r="B1" s="960" t="s">
        <v>484</v>
      </c>
      <c r="C1" s="961"/>
      <c r="D1" s="961"/>
      <c r="E1" s="961"/>
      <c r="F1" s="961"/>
      <c r="G1" s="961"/>
      <c r="H1" s="961"/>
      <c r="I1" s="961"/>
      <c r="J1" s="962" t="s">
        <v>203</v>
      </c>
      <c r="K1" s="169"/>
    </row>
    <row r="2" spans="2:12" ht="15.6">
      <c r="B2" s="963"/>
      <c r="C2" s="961"/>
      <c r="D2" s="961"/>
      <c r="E2" s="961"/>
      <c r="F2" s="961"/>
      <c r="G2" s="961"/>
      <c r="H2" s="961"/>
      <c r="I2" s="961"/>
      <c r="J2" s="961"/>
      <c r="K2" s="169"/>
    </row>
    <row r="3" spans="2:12" ht="13.8">
      <c r="B3" s="964" t="s">
        <v>561</v>
      </c>
      <c r="C3" s="965" t="s">
        <v>477</v>
      </c>
      <c r="D3" s="286" t="s">
        <v>476</v>
      </c>
      <c r="E3" s="286"/>
      <c r="F3" s="286"/>
      <c r="G3" s="286"/>
      <c r="H3" s="286"/>
      <c r="I3" s="286"/>
      <c r="J3" s="286"/>
      <c r="K3" s="169"/>
    </row>
    <row r="4" spans="2:12" ht="13.8">
      <c r="B4" s="966"/>
      <c r="C4" s="966"/>
      <c r="D4" s="966"/>
      <c r="E4" s="966"/>
      <c r="F4" s="966"/>
      <c r="G4" s="966"/>
      <c r="H4" s="966"/>
      <c r="I4" s="966"/>
      <c r="J4" s="966"/>
      <c r="K4" s="169"/>
    </row>
    <row r="5" spans="2:12" ht="13.8">
      <c r="B5" s="967" t="s">
        <v>478</v>
      </c>
      <c r="C5" s="965" t="s">
        <v>477</v>
      </c>
      <c r="D5" s="286" t="s">
        <v>479</v>
      </c>
      <c r="E5" s="286"/>
      <c r="F5" s="286"/>
      <c r="G5" s="286"/>
      <c r="H5" s="966"/>
      <c r="I5" s="966"/>
      <c r="J5" s="966"/>
      <c r="K5" s="169"/>
    </row>
    <row r="6" spans="2:12" ht="13.8">
      <c r="B6" s="966"/>
      <c r="C6" s="966"/>
      <c r="D6" s="966"/>
      <c r="E6" s="966"/>
      <c r="F6" s="966"/>
      <c r="G6" s="966"/>
      <c r="H6" s="966"/>
      <c r="I6" s="966"/>
      <c r="J6" s="966"/>
      <c r="K6" s="169"/>
    </row>
    <row r="7" spans="2:12" ht="13.8">
      <c r="B7" s="968" t="s">
        <v>566</v>
      </c>
      <c r="C7" s="965" t="s">
        <v>477</v>
      </c>
      <c r="D7" s="286" t="s">
        <v>480</v>
      </c>
      <c r="E7" s="286"/>
      <c r="F7" s="286"/>
      <c r="G7" s="286"/>
      <c r="H7" s="286"/>
      <c r="I7" s="286"/>
      <c r="J7" s="966"/>
      <c r="K7" s="169"/>
    </row>
    <row r="8" spans="2:12" ht="13.8">
      <c r="B8" s="966"/>
      <c r="C8" s="966"/>
      <c r="D8" s="966"/>
      <c r="E8" s="966"/>
      <c r="F8" s="966"/>
      <c r="G8" s="966"/>
      <c r="H8" s="966"/>
      <c r="I8" s="966"/>
      <c r="J8" s="966"/>
      <c r="K8" s="169"/>
    </row>
    <row r="9" spans="2:12" ht="13.8">
      <c r="B9" s="967" t="s">
        <v>563</v>
      </c>
      <c r="C9" s="965" t="s">
        <v>477</v>
      </c>
      <c r="D9" s="286" t="s">
        <v>562</v>
      </c>
      <c r="E9" s="286"/>
      <c r="F9" s="286"/>
      <c r="G9" s="286"/>
      <c r="H9" s="286"/>
      <c r="I9" s="286"/>
      <c r="J9" s="286"/>
      <c r="K9" s="169"/>
    </row>
    <row r="10" spans="2:12" ht="13.8">
      <c r="B10" s="966"/>
      <c r="C10" s="966"/>
      <c r="D10" s="966"/>
      <c r="E10" s="966"/>
      <c r="F10" s="966"/>
      <c r="G10" s="966"/>
      <c r="H10" s="966"/>
      <c r="I10" s="966"/>
      <c r="J10" s="966"/>
      <c r="K10" s="169"/>
    </row>
    <row r="11" spans="2:12" ht="13.8">
      <c r="B11" s="969" t="s">
        <v>564</v>
      </c>
      <c r="C11" s="965" t="s">
        <v>477</v>
      </c>
      <c r="D11" s="286" t="s">
        <v>565</v>
      </c>
      <c r="E11" s="966"/>
      <c r="F11" s="966"/>
      <c r="G11" s="966"/>
      <c r="H11" s="966"/>
      <c r="I11" s="966"/>
      <c r="J11" s="966"/>
      <c r="K11" s="169"/>
    </row>
    <row r="12" spans="2:12" ht="13.8">
      <c r="B12" s="966"/>
      <c r="C12" s="966"/>
      <c r="D12" s="966"/>
      <c r="E12" s="966"/>
      <c r="F12" s="966"/>
      <c r="G12" s="966"/>
      <c r="H12" s="966"/>
      <c r="I12" s="966"/>
      <c r="J12" s="966"/>
      <c r="K12" s="169"/>
    </row>
    <row r="13" spans="2:12" ht="13.8">
      <c r="B13" s="967" t="s">
        <v>485</v>
      </c>
      <c r="C13" s="965" t="s">
        <v>477</v>
      </c>
      <c r="D13" s="286" t="s">
        <v>481</v>
      </c>
      <c r="E13" s="286"/>
      <c r="F13" s="286"/>
      <c r="G13" s="286"/>
      <c r="H13" s="286"/>
      <c r="I13" s="286"/>
      <c r="J13" s="286"/>
      <c r="K13" s="169"/>
    </row>
    <row r="14" spans="2:12" ht="13.8">
      <c r="B14" s="966"/>
      <c r="C14" s="966"/>
      <c r="D14" s="966"/>
      <c r="E14" s="966"/>
      <c r="F14" s="966"/>
      <c r="G14" s="966"/>
      <c r="H14" s="966"/>
      <c r="I14" s="966"/>
      <c r="J14" s="966"/>
      <c r="K14" s="169"/>
    </row>
    <row r="15" spans="2:12">
      <c r="B15" s="967" t="s">
        <v>482</v>
      </c>
      <c r="C15" s="965" t="s">
        <v>477</v>
      </c>
      <c r="D15" s="286" t="s">
        <v>483</v>
      </c>
      <c r="E15" s="286"/>
      <c r="F15" s="286"/>
      <c r="G15" s="286"/>
      <c r="H15" s="286"/>
      <c r="I15" s="286"/>
      <c r="J15" s="286"/>
      <c r="K15" s="959"/>
      <c r="L15" s="959"/>
    </row>
    <row r="16" spans="2:12" ht="13.8">
      <c r="B16" s="170"/>
      <c r="C16" s="170"/>
      <c r="D16" s="170"/>
      <c r="E16" s="170"/>
      <c r="F16" s="170"/>
      <c r="G16" s="170"/>
      <c r="H16" s="170"/>
      <c r="I16" s="170"/>
      <c r="J16" s="170"/>
      <c r="K16" s="169"/>
    </row>
    <row r="18" spans="2:2">
      <c r="B18" s="549"/>
    </row>
    <row r="19" spans="2:2">
      <c r="B19" s="549"/>
    </row>
  </sheetData>
  <hyperlinks>
    <hyperlink ref="J1" location="'SPIS TABLIC'!A1" display="Powrót do spisu" xr:uid="{00000000-0004-0000-0100-000000000000}"/>
  </hyperlinks>
  <pageMargins left="0.7" right="0.7" top="0.75" bottom="0.75" header="0.3" footer="0.3"/>
  <pageSetup paperSize="9" orientation="portrait" verticalDpi="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R67"/>
  <sheetViews>
    <sheetView zoomScaleNormal="100" workbookViewId="0">
      <pane xSplit="3" ySplit="4" topLeftCell="AA5" activePane="bottomRight" state="frozen"/>
      <selection pane="topRight" activeCell="D1" sqref="D1"/>
      <selection pane="bottomLeft" activeCell="A5" sqref="A5"/>
      <selection pane="bottomRight" activeCell="AL2" sqref="AL2"/>
    </sheetView>
  </sheetViews>
  <sheetFormatPr defaultColWidth="9.109375" defaultRowHeight="13.2"/>
  <cols>
    <col min="1" max="1" width="4.6640625" style="15" customWidth="1"/>
    <col min="2" max="2" width="52.109375" style="15" customWidth="1"/>
    <col min="3" max="3" width="11.88671875" style="15" customWidth="1"/>
    <col min="4" max="12" width="9.33203125" style="15" customWidth="1"/>
    <col min="13" max="18" width="9.109375" style="15"/>
    <col min="19" max="19" width="9.109375" style="15" customWidth="1"/>
    <col min="20" max="16384" width="9.109375" style="15"/>
  </cols>
  <sheetData>
    <row r="1" spans="2:40" s="12" customFormat="1" ht="15.6">
      <c r="B1" s="18" t="s">
        <v>234</v>
      </c>
      <c r="C1" s="1"/>
      <c r="D1" s="19"/>
    </row>
    <row r="2" spans="2:40" s="12" customFormat="1" ht="38.4" customHeight="1">
      <c r="B2" s="172" t="s">
        <v>219</v>
      </c>
      <c r="C2" s="302">
        <v>46224</v>
      </c>
      <c r="E2" s="2857" t="s">
        <v>203</v>
      </c>
      <c r="G2" s="1879"/>
      <c r="H2" s="2721" t="s">
        <v>662</v>
      </c>
      <c r="I2" s="3295" t="s">
        <v>804</v>
      </c>
      <c r="J2" s="3295"/>
      <c r="K2" s="3295"/>
      <c r="L2" s="3295"/>
      <c r="M2" s="3295"/>
      <c r="N2" s="3295"/>
      <c r="O2" s="3295"/>
      <c r="P2" s="3295"/>
      <c r="Q2" s="3295"/>
      <c r="R2" s="3295"/>
      <c r="S2" s="2863"/>
      <c r="T2" s="2857" t="s">
        <v>203</v>
      </c>
      <c r="U2" s="2857"/>
      <c r="V2" s="2857"/>
      <c r="W2" s="2857"/>
      <c r="X2" s="2857"/>
      <c r="Y2" s="2857"/>
      <c r="Z2" s="2721" t="s">
        <v>662</v>
      </c>
      <c r="AA2" s="3295" t="s">
        <v>804</v>
      </c>
      <c r="AB2" s="3295"/>
      <c r="AC2" s="3295"/>
      <c r="AD2" s="3295"/>
      <c r="AE2" s="3295"/>
      <c r="AF2" s="3295"/>
      <c r="AG2" s="3295"/>
      <c r="AH2" s="3295"/>
      <c r="AI2" s="3295"/>
      <c r="AJ2" s="3295"/>
      <c r="AL2" s="2498" t="s">
        <v>203</v>
      </c>
    </row>
    <row r="3" spans="2:40" s="12" customFormat="1" ht="16.2" thickBot="1">
      <c r="B3" s="13" t="s">
        <v>138</v>
      </c>
    </row>
    <row r="4" spans="2:40" ht="35.25" customHeight="1" thickBot="1">
      <c r="B4" s="3305" t="s">
        <v>98</v>
      </c>
      <c r="C4" s="3302"/>
      <c r="D4" s="1432">
        <v>1989</v>
      </c>
      <c r="E4" s="1432">
        <v>1990</v>
      </c>
      <c r="F4" s="1432">
        <v>1991</v>
      </c>
      <c r="G4" s="1432">
        <v>1992</v>
      </c>
      <c r="H4" s="1432">
        <v>1993</v>
      </c>
      <c r="I4" s="1432">
        <v>1994</v>
      </c>
      <c r="J4" s="1432">
        <v>1995</v>
      </c>
      <c r="K4" s="1432">
        <v>1996</v>
      </c>
      <c r="L4" s="1432">
        <v>1997</v>
      </c>
      <c r="M4" s="1432">
        <v>1998</v>
      </c>
      <c r="N4" s="1432">
        <v>1999</v>
      </c>
      <c r="O4" s="1433">
        <v>2000</v>
      </c>
      <c r="P4" s="1433">
        <v>2001</v>
      </c>
      <c r="Q4" s="1433">
        <v>2002</v>
      </c>
      <c r="R4" s="1433">
        <v>2003</v>
      </c>
      <c r="S4" s="1433">
        <v>2004</v>
      </c>
      <c r="T4" s="1433">
        <v>2005</v>
      </c>
      <c r="U4" s="1432">
        <v>2006</v>
      </c>
      <c r="V4" s="1432">
        <v>2007</v>
      </c>
      <c r="W4" s="1432">
        <v>2008</v>
      </c>
      <c r="X4" s="1433">
        <v>2009</v>
      </c>
      <c r="Y4" s="1228">
        <v>2010</v>
      </c>
      <c r="Z4" s="1228">
        <v>2011</v>
      </c>
      <c r="AA4" s="1228">
        <v>2012</v>
      </c>
      <c r="AB4" s="1228">
        <v>2013</v>
      </c>
      <c r="AC4" s="677">
        <v>2014</v>
      </c>
      <c r="AD4" s="677">
        <v>2015</v>
      </c>
      <c r="AE4" s="677">
        <v>2016</v>
      </c>
      <c r="AF4" s="677">
        <v>2017</v>
      </c>
      <c r="AG4" s="677">
        <v>2018</v>
      </c>
      <c r="AH4" s="677">
        <v>2019</v>
      </c>
      <c r="AI4" s="677">
        <v>2020</v>
      </c>
      <c r="AJ4" s="2213">
        <v>2021</v>
      </c>
      <c r="AK4" s="2213">
        <v>2022</v>
      </c>
      <c r="AL4" s="2213">
        <v>2023</v>
      </c>
      <c r="AM4" s="2213">
        <v>2024</v>
      </c>
      <c r="AN4" s="2214">
        <v>2025</v>
      </c>
    </row>
    <row r="5" spans="2:40">
      <c r="B5" s="652" t="s">
        <v>138</v>
      </c>
      <c r="C5" s="679"/>
      <c r="D5" s="1491"/>
      <c r="E5" s="1492"/>
      <c r="F5" s="1492"/>
      <c r="G5" s="1492"/>
      <c r="H5" s="1492"/>
      <c r="I5" s="1492"/>
      <c r="J5" s="1492"/>
      <c r="K5" s="1492"/>
      <c r="L5" s="1492"/>
      <c r="M5" s="1492"/>
      <c r="N5" s="1492"/>
      <c r="O5" s="865"/>
      <c r="P5" s="40"/>
      <c r="Q5" s="40"/>
      <c r="R5" s="40"/>
      <c r="S5" s="40"/>
      <c r="T5" s="40"/>
      <c r="U5" s="40"/>
      <c r="V5" s="40"/>
      <c r="W5" s="104"/>
      <c r="X5" s="1434"/>
      <c r="Y5" s="1435"/>
      <c r="Z5" s="1435"/>
      <c r="AA5" s="1435"/>
      <c r="AB5" s="1435"/>
      <c r="AC5" s="929"/>
      <c r="AD5" s="929"/>
      <c r="AE5" s="929"/>
      <c r="AF5" s="929"/>
      <c r="AG5" s="929"/>
      <c r="AH5" s="929"/>
      <c r="AI5" s="929"/>
      <c r="AJ5" s="2215"/>
      <c r="AK5" s="2215"/>
      <c r="AL5" s="2215"/>
      <c r="AM5" s="2215"/>
      <c r="AN5" s="2216"/>
    </row>
    <row r="6" spans="2:40" ht="12.75" customHeight="1">
      <c r="B6" s="3358" t="s">
        <v>250</v>
      </c>
      <c r="C6" s="3355" t="s">
        <v>87</v>
      </c>
      <c r="D6" s="1493"/>
      <c r="E6" s="1494"/>
      <c r="F6" s="1494"/>
      <c r="G6" s="1494"/>
      <c r="H6" s="1494"/>
      <c r="I6" s="1494"/>
      <c r="J6" s="1494"/>
      <c r="K6" s="1494"/>
      <c r="L6" s="1494"/>
      <c r="M6" s="1494"/>
      <c r="N6" s="1494"/>
      <c r="O6" s="3349">
        <v>15488.8</v>
      </c>
      <c r="P6" s="3347">
        <v>14995.6</v>
      </c>
      <c r="Q6" s="461">
        <v>12803.3</v>
      </c>
      <c r="R6" s="3347">
        <v>12640.7</v>
      </c>
      <c r="S6" s="3347">
        <v>12720.2</v>
      </c>
      <c r="T6" s="3347">
        <v>12890.7</v>
      </c>
      <c r="U6" s="3347">
        <v>13220</v>
      </c>
      <c r="V6" s="3347">
        <v>13771.1</v>
      </c>
      <c r="W6" s="3382">
        <v>14037.2</v>
      </c>
      <c r="X6" s="3368">
        <v>13782.3</v>
      </c>
      <c r="Y6" s="3373">
        <v>14106.9</v>
      </c>
      <c r="Z6" s="3373">
        <v>14232.6</v>
      </c>
      <c r="AA6" s="3373">
        <v>14172</v>
      </c>
      <c r="AB6" s="3373">
        <v>14244.3</v>
      </c>
      <c r="AC6" s="3366">
        <v>14563.4</v>
      </c>
      <c r="AD6" s="3366">
        <v>14829.8</v>
      </c>
      <c r="AE6" s="3366">
        <v>15293.3</v>
      </c>
      <c r="AF6" s="3366">
        <v>15710.8</v>
      </c>
      <c r="AG6" s="3366">
        <v>15949.7</v>
      </c>
      <c r="AH6" s="3373">
        <v>16120.6</v>
      </c>
      <c r="AI6" s="3330">
        <v>14789.1</v>
      </c>
      <c r="AJ6" s="3330">
        <v>15002.6</v>
      </c>
      <c r="AK6" s="3330">
        <v>15209.7</v>
      </c>
      <c r="AL6" s="3330">
        <v>15178.1</v>
      </c>
      <c r="AM6" s="3330">
        <v>15169.7</v>
      </c>
      <c r="AN6" s="3327">
        <v>15125</v>
      </c>
    </row>
    <row r="7" spans="2:40">
      <c r="B7" s="3359"/>
      <c r="C7" s="3356"/>
      <c r="D7" s="1436">
        <v>17389.400000000001</v>
      </c>
      <c r="E7" s="1437">
        <v>16484.7</v>
      </c>
      <c r="F7" s="1437">
        <v>15772.3</v>
      </c>
      <c r="G7" s="1437">
        <v>15365.5</v>
      </c>
      <c r="H7" s="1437">
        <v>15117.5</v>
      </c>
      <c r="I7" s="1437">
        <v>15281.9</v>
      </c>
      <c r="J7" s="1437">
        <v>15485.7</v>
      </c>
      <c r="K7" s="1437">
        <v>15841.9</v>
      </c>
      <c r="L7" s="1437">
        <v>16294.5</v>
      </c>
      <c r="M7" s="1437">
        <v>16267.1</v>
      </c>
      <c r="N7" s="1437">
        <v>15918.5</v>
      </c>
      <c r="O7" s="3350"/>
      <c r="P7" s="3348"/>
      <c r="Q7" s="1451">
        <v>14923.7</v>
      </c>
      <c r="R7" s="3348"/>
      <c r="S7" s="3348"/>
      <c r="T7" s="3348"/>
      <c r="U7" s="3348"/>
      <c r="V7" s="3348"/>
      <c r="W7" s="3383"/>
      <c r="X7" s="3369"/>
      <c r="Y7" s="3366"/>
      <c r="Z7" s="3366"/>
      <c r="AA7" s="3366"/>
      <c r="AB7" s="3366"/>
      <c r="AC7" s="3367"/>
      <c r="AD7" s="3367"/>
      <c r="AE7" s="3367"/>
      <c r="AF7" s="3367"/>
      <c r="AG7" s="3367"/>
      <c r="AH7" s="3366"/>
      <c r="AI7" s="3331"/>
      <c r="AJ7" s="3331"/>
      <c r="AK7" s="3331"/>
      <c r="AL7" s="3331"/>
      <c r="AM7" s="3331"/>
      <c r="AN7" s="3328"/>
    </row>
    <row r="8" spans="2:40" ht="12.75" customHeight="1">
      <c r="B8" s="3357"/>
      <c r="C8" s="3356" t="s">
        <v>33</v>
      </c>
      <c r="D8" s="3360">
        <v>98.3</v>
      </c>
      <c r="E8" s="3351">
        <v>94.8</v>
      </c>
      <c r="F8" s="3351">
        <v>95.7</v>
      </c>
      <c r="G8" s="3351">
        <v>97.4</v>
      </c>
      <c r="H8" s="3351">
        <v>98.4</v>
      </c>
      <c r="I8" s="3351">
        <v>101.1</v>
      </c>
      <c r="J8" s="3351">
        <v>101.3</v>
      </c>
      <c r="K8" s="3351">
        <v>102.3</v>
      </c>
      <c r="L8" s="3351">
        <v>102.9</v>
      </c>
      <c r="M8" s="3351">
        <v>99.8</v>
      </c>
      <c r="N8" s="3351">
        <v>97.9</v>
      </c>
      <c r="O8" s="3353">
        <v>97.3</v>
      </c>
      <c r="P8" s="3354">
        <v>96.8</v>
      </c>
      <c r="Q8" s="1438">
        <v>85.4</v>
      </c>
      <c r="R8" s="3354">
        <v>98.7</v>
      </c>
      <c r="S8" s="3354">
        <v>100.6</v>
      </c>
      <c r="T8" s="3354">
        <v>101.3</v>
      </c>
      <c r="U8" s="3354">
        <v>102.6</v>
      </c>
      <c r="V8" s="3354">
        <v>104.2</v>
      </c>
      <c r="W8" s="3384">
        <v>101.9</v>
      </c>
      <c r="X8" s="3370">
        <v>98.2</v>
      </c>
      <c r="Y8" s="3374">
        <v>102.4</v>
      </c>
      <c r="Z8" s="3374">
        <v>100.9</v>
      </c>
      <c r="AA8" s="3374">
        <v>99.6</v>
      </c>
      <c r="AB8" s="3374">
        <v>100.5</v>
      </c>
      <c r="AC8" s="3344">
        <v>102.2</v>
      </c>
      <c r="AD8" s="3344">
        <v>101.8</v>
      </c>
      <c r="AE8" s="3344">
        <v>103.1</v>
      </c>
      <c r="AF8" s="3344">
        <v>102.7</v>
      </c>
      <c r="AG8" s="3344">
        <v>101.5</v>
      </c>
      <c r="AH8" s="3344">
        <v>101.1</v>
      </c>
      <c r="AI8" s="3372" t="s">
        <v>34</v>
      </c>
      <c r="AJ8" s="3332">
        <v>101.4</v>
      </c>
      <c r="AK8" s="3332">
        <v>101.4</v>
      </c>
      <c r="AL8" s="3332">
        <v>99.8</v>
      </c>
      <c r="AM8" s="3332">
        <v>99.9</v>
      </c>
      <c r="AN8" s="3329">
        <v>99.7</v>
      </c>
    </row>
    <row r="9" spans="2:40">
      <c r="B9" s="3357"/>
      <c r="C9" s="3356"/>
      <c r="D9" s="3361"/>
      <c r="E9" s="3352"/>
      <c r="F9" s="3352"/>
      <c r="G9" s="3352"/>
      <c r="H9" s="3352"/>
      <c r="I9" s="3352"/>
      <c r="J9" s="3352"/>
      <c r="K9" s="3352"/>
      <c r="L9" s="3352"/>
      <c r="M9" s="3352"/>
      <c r="N9" s="3352"/>
      <c r="O9" s="3353"/>
      <c r="P9" s="3354"/>
      <c r="Q9" s="1439">
        <v>99.5</v>
      </c>
      <c r="R9" s="3354"/>
      <c r="S9" s="3354"/>
      <c r="T9" s="3354"/>
      <c r="U9" s="3354"/>
      <c r="V9" s="3354"/>
      <c r="W9" s="3384"/>
      <c r="X9" s="3371"/>
      <c r="Y9" s="3375"/>
      <c r="Z9" s="3375"/>
      <c r="AA9" s="3375"/>
      <c r="AB9" s="3375"/>
      <c r="AC9" s="3344"/>
      <c r="AD9" s="3344"/>
      <c r="AE9" s="3344"/>
      <c r="AF9" s="3344"/>
      <c r="AG9" s="3344"/>
      <c r="AH9" s="3344"/>
      <c r="AI9" s="3372"/>
      <c r="AJ9" s="3332"/>
      <c r="AK9" s="3332"/>
      <c r="AL9" s="3332"/>
      <c r="AM9" s="3332"/>
      <c r="AN9" s="3329"/>
    </row>
    <row r="10" spans="2:40" ht="18" customHeight="1">
      <c r="B10" s="1102" t="s">
        <v>532</v>
      </c>
      <c r="C10" s="642" t="s">
        <v>87</v>
      </c>
      <c r="D10" s="1440" t="s">
        <v>34</v>
      </c>
      <c r="E10" s="1441">
        <v>1126.0999999999999</v>
      </c>
      <c r="F10" s="1441">
        <v>2155.6</v>
      </c>
      <c r="G10" s="1441">
        <v>2509.3000000000002</v>
      </c>
      <c r="H10" s="1441">
        <v>2889.6</v>
      </c>
      <c r="I10" s="1441">
        <v>2838</v>
      </c>
      <c r="J10" s="1441">
        <v>2628.8</v>
      </c>
      <c r="K10" s="1441">
        <v>2359.5</v>
      </c>
      <c r="L10" s="1441">
        <v>1826.4</v>
      </c>
      <c r="M10" s="1441">
        <v>1831.4</v>
      </c>
      <c r="N10" s="1441">
        <v>2349.8000000000002</v>
      </c>
      <c r="O10" s="1442">
        <v>2702.6</v>
      </c>
      <c r="P10" s="1452">
        <v>3115.1</v>
      </c>
      <c r="Q10" s="1452">
        <v>3217</v>
      </c>
      <c r="R10" s="1452">
        <v>3175.7</v>
      </c>
      <c r="S10" s="1452">
        <v>2999.6</v>
      </c>
      <c r="T10" s="1452">
        <v>2773</v>
      </c>
      <c r="U10" s="1452">
        <v>2309.4</v>
      </c>
      <c r="V10" s="1452">
        <v>1746.6</v>
      </c>
      <c r="W10" s="1431">
        <v>1473.8</v>
      </c>
      <c r="X10" s="462">
        <v>1892.7</v>
      </c>
      <c r="Y10" s="2064">
        <v>1954.7</v>
      </c>
      <c r="Z10" s="1445">
        <v>1982.7</v>
      </c>
      <c r="AA10" s="2064">
        <v>2136.8000000000002</v>
      </c>
      <c r="AB10" s="2064">
        <v>2157.9</v>
      </c>
      <c r="AC10" s="2064">
        <v>1825.2</v>
      </c>
      <c r="AD10" s="2064">
        <v>1563.3</v>
      </c>
      <c r="AE10" s="1444">
        <v>1335.2</v>
      </c>
      <c r="AF10" s="1444">
        <v>1081.7</v>
      </c>
      <c r="AG10" s="1443">
        <v>968.9</v>
      </c>
      <c r="AH10" s="542">
        <v>866.4</v>
      </c>
      <c r="AI10" s="392">
        <v>1046.4000000000001</v>
      </c>
      <c r="AJ10" s="248">
        <v>895.2</v>
      </c>
      <c r="AK10" s="248">
        <v>812.3</v>
      </c>
      <c r="AL10" s="248">
        <v>788.2</v>
      </c>
      <c r="AM10" s="248">
        <v>786.2</v>
      </c>
      <c r="AN10" s="2217">
        <v>887.9</v>
      </c>
    </row>
    <row r="11" spans="2:40" ht="18" customHeight="1">
      <c r="B11" s="637" t="s">
        <v>49</v>
      </c>
      <c r="C11" s="642" t="s">
        <v>87</v>
      </c>
      <c r="D11" s="1440" t="s">
        <v>34</v>
      </c>
      <c r="E11" s="1441">
        <v>552.4</v>
      </c>
      <c r="F11" s="1441">
        <v>1021.4</v>
      </c>
      <c r="G11" s="1441">
        <v>1170.5</v>
      </c>
      <c r="H11" s="1441">
        <v>1382.3</v>
      </c>
      <c r="I11" s="1441">
        <v>1343</v>
      </c>
      <c r="J11" s="1441">
        <v>1180.2</v>
      </c>
      <c r="K11" s="1441">
        <v>983.9</v>
      </c>
      <c r="L11" s="1441">
        <v>723.2</v>
      </c>
      <c r="M11" s="1441">
        <v>760.1</v>
      </c>
      <c r="N11" s="1441">
        <v>1042.5</v>
      </c>
      <c r="O11" s="1442">
        <v>1211</v>
      </c>
      <c r="P11" s="1452">
        <v>1473</v>
      </c>
      <c r="Q11" s="1452">
        <v>1571.2</v>
      </c>
      <c r="R11" s="1452">
        <v>1541</v>
      </c>
      <c r="S11" s="1452">
        <v>1431.1</v>
      </c>
      <c r="T11" s="1452">
        <v>1286.5999999999999</v>
      </c>
      <c r="U11" s="1452">
        <v>1003.7</v>
      </c>
      <c r="V11" s="1452">
        <v>729.2</v>
      </c>
      <c r="W11" s="1431">
        <v>640.4</v>
      </c>
      <c r="X11" s="462">
        <v>926.3</v>
      </c>
      <c r="Y11" s="2064">
        <v>939.9</v>
      </c>
      <c r="Z11" s="1445">
        <v>922.5</v>
      </c>
      <c r="AA11" s="2064">
        <v>1037.5999999999999</v>
      </c>
      <c r="AB11" s="2064">
        <v>1058.4000000000001</v>
      </c>
      <c r="AC11" s="2064">
        <v>885.5</v>
      </c>
      <c r="AD11" s="2064">
        <v>747.2</v>
      </c>
      <c r="AE11" s="1444">
        <v>622.9</v>
      </c>
      <c r="AF11" s="1444">
        <v>486.2</v>
      </c>
      <c r="AG11" s="1443">
        <v>426.3</v>
      </c>
      <c r="AH11" s="542">
        <v>387</v>
      </c>
      <c r="AI11" s="392">
        <v>484.8</v>
      </c>
      <c r="AJ11" s="248">
        <v>413.3</v>
      </c>
      <c r="AK11" s="248">
        <v>375.9</v>
      </c>
      <c r="AL11" s="248">
        <v>373.3</v>
      </c>
      <c r="AM11" s="248">
        <v>380.4</v>
      </c>
      <c r="AN11" s="2217">
        <v>447.6</v>
      </c>
    </row>
    <row r="12" spans="2:40" ht="18" customHeight="1">
      <c r="B12" s="637" t="s">
        <v>50</v>
      </c>
      <c r="C12" s="642" t="s">
        <v>87</v>
      </c>
      <c r="D12" s="1440" t="s">
        <v>34</v>
      </c>
      <c r="E12" s="1441">
        <v>573.70000000000005</v>
      </c>
      <c r="F12" s="1441">
        <v>1134.0999999999999</v>
      </c>
      <c r="G12" s="1441">
        <v>1338.8</v>
      </c>
      <c r="H12" s="1441">
        <v>1507.3</v>
      </c>
      <c r="I12" s="1441">
        <v>1495</v>
      </c>
      <c r="J12" s="1441">
        <v>1448.6</v>
      </c>
      <c r="K12" s="1441">
        <v>1375.6</v>
      </c>
      <c r="L12" s="1441">
        <v>1103.2</v>
      </c>
      <c r="M12" s="1441">
        <v>1071.3</v>
      </c>
      <c r="N12" s="1441">
        <v>1307.3</v>
      </c>
      <c r="O12" s="1442">
        <v>1491.6</v>
      </c>
      <c r="P12" s="1452">
        <v>1642.1</v>
      </c>
      <c r="Q12" s="1452">
        <v>1645.8</v>
      </c>
      <c r="R12" s="1452">
        <v>1634.7</v>
      </c>
      <c r="S12" s="1452">
        <v>1568.5</v>
      </c>
      <c r="T12" s="1452">
        <v>1486.4</v>
      </c>
      <c r="U12" s="1443">
        <v>1305.7</v>
      </c>
      <c r="V12" s="1443">
        <v>1017.3</v>
      </c>
      <c r="W12" s="1444">
        <v>833.4</v>
      </c>
      <c r="X12" s="1445">
        <v>966.4</v>
      </c>
      <c r="Y12" s="2064">
        <v>1014.8</v>
      </c>
      <c r="Z12" s="1445">
        <v>1060.2</v>
      </c>
      <c r="AA12" s="2064">
        <v>1099.2</v>
      </c>
      <c r="AB12" s="2064">
        <v>1099.5</v>
      </c>
      <c r="AC12" s="2064">
        <v>939.6</v>
      </c>
      <c r="AD12" s="2064">
        <v>816.1</v>
      </c>
      <c r="AE12" s="1444">
        <v>712.2</v>
      </c>
      <c r="AF12" s="1444">
        <v>595.5</v>
      </c>
      <c r="AG12" s="1443">
        <v>542.6</v>
      </c>
      <c r="AH12" s="542">
        <v>479.4</v>
      </c>
      <c r="AI12" s="392">
        <v>561.6</v>
      </c>
      <c r="AJ12" s="248">
        <v>481.9</v>
      </c>
      <c r="AK12" s="248">
        <v>436.4</v>
      </c>
      <c r="AL12" s="248">
        <v>414.9</v>
      </c>
      <c r="AM12" s="248">
        <v>405.8</v>
      </c>
      <c r="AN12" s="2217">
        <v>440.2</v>
      </c>
    </row>
    <row r="13" spans="2:40" ht="15" customHeight="1">
      <c r="B13" s="3376" t="s">
        <v>414</v>
      </c>
      <c r="C13" s="3379" t="s">
        <v>10</v>
      </c>
      <c r="D13" s="2073"/>
      <c r="E13" s="2074"/>
      <c r="F13" s="2074"/>
      <c r="G13" s="2074"/>
      <c r="H13" s="2074"/>
      <c r="I13" s="2074"/>
      <c r="J13" s="2074"/>
      <c r="K13" s="2074"/>
      <c r="L13" s="2074"/>
      <c r="M13" s="2074"/>
      <c r="N13" s="2074"/>
      <c r="O13" s="2075"/>
      <c r="P13" s="2076"/>
      <c r="Q13" s="2076"/>
      <c r="R13" s="2076"/>
      <c r="S13" s="2076"/>
      <c r="T13" s="2076"/>
      <c r="U13" s="2077"/>
      <c r="V13" s="2077"/>
      <c r="W13" s="2078"/>
      <c r="X13" s="2079"/>
      <c r="Y13" s="2068"/>
      <c r="Z13" s="2079"/>
      <c r="AA13" s="2068"/>
      <c r="AB13" s="2068"/>
      <c r="AC13" s="2068"/>
      <c r="AD13" s="2080"/>
      <c r="AE13" s="2081"/>
      <c r="AF13" s="2081"/>
      <c r="AG13" s="2082"/>
      <c r="AH13" s="2083"/>
      <c r="AI13" s="2227">
        <v>6.8</v>
      </c>
      <c r="AJ13" s="2218">
        <v>5.8</v>
      </c>
      <c r="AK13" s="2224">
        <v>5.2</v>
      </c>
      <c r="AL13" s="2224">
        <v>5.0999999999999996</v>
      </c>
      <c r="AM13" s="2224">
        <v>5.0999999999999996</v>
      </c>
      <c r="AN13" s="2219">
        <v>5.7</v>
      </c>
    </row>
    <row r="14" spans="2:40" ht="12.75" customHeight="1">
      <c r="B14" s="3377"/>
      <c r="C14" s="3380"/>
      <c r="D14" s="2084"/>
      <c r="E14" s="2085"/>
      <c r="F14" s="2085"/>
      <c r="G14" s="2085"/>
      <c r="H14" s="2085"/>
      <c r="I14" s="2085"/>
      <c r="J14" s="2085"/>
      <c r="K14" s="2085"/>
      <c r="L14" s="2085"/>
      <c r="M14" s="2085"/>
      <c r="N14" s="2085"/>
      <c r="O14" s="2067"/>
      <c r="P14" s="2086"/>
      <c r="Q14" s="2087">
        <v>20</v>
      </c>
      <c r="R14" s="2088">
        <v>20</v>
      </c>
      <c r="S14" s="2088">
        <v>19</v>
      </c>
      <c r="T14" s="2088">
        <v>17.600000000000001</v>
      </c>
      <c r="U14" s="2089">
        <v>14.8</v>
      </c>
      <c r="V14" s="2089">
        <v>11.2</v>
      </c>
      <c r="W14" s="2090">
        <v>9.5</v>
      </c>
      <c r="X14" s="2089">
        <v>12.1</v>
      </c>
      <c r="Y14" s="2091">
        <v>12.4</v>
      </c>
      <c r="Z14" s="2092">
        <v>12.5</v>
      </c>
      <c r="AA14" s="1920">
        <v>13.4</v>
      </c>
      <c r="AB14" s="2093">
        <v>13.4</v>
      </c>
      <c r="AC14" s="2091">
        <v>11.4</v>
      </c>
      <c r="AD14" s="2094">
        <v>9.6999999999999993</v>
      </c>
      <c r="AE14" s="2095">
        <v>8.1999999999999993</v>
      </c>
      <c r="AF14" s="2095">
        <v>6.6</v>
      </c>
      <c r="AG14" s="2096">
        <v>5.8</v>
      </c>
      <c r="AH14" s="2097">
        <v>5.2</v>
      </c>
      <c r="AI14" s="2098">
        <v>6.3</v>
      </c>
      <c r="AJ14" s="2220">
        <v>5.4</v>
      </c>
      <c r="AK14" s="2220"/>
      <c r="AL14" s="2220"/>
      <c r="AM14" s="2220"/>
      <c r="AN14" s="2221"/>
    </row>
    <row r="15" spans="2:40">
      <c r="B15" s="3378"/>
      <c r="C15" s="3381"/>
      <c r="D15" s="2099" t="s">
        <v>34</v>
      </c>
      <c r="E15" s="2100">
        <v>6.5</v>
      </c>
      <c r="F15" s="2101">
        <v>12.2</v>
      </c>
      <c r="G15" s="2101">
        <v>14.3</v>
      </c>
      <c r="H15" s="2101">
        <v>16.399999999999999</v>
      </c>
      <c r="I15" s="2101">
        <v>16</v>
      </c>
      <c r="J15" s="2101">
        <v>14.9</v>
      </c>
      <c r="K15" s="2101">
        <v>13.2</v>
      </c>
      <c r="L15" s="2101">
        <v>10.3</v>
      </c>
      <c r="M15" s="2101">
        <v>10.4</v>
      </c>
      <c r="N15" s="2102">
        <v>13.1</v>
      </c>
      <c r="O15" s="2103">
        <v>15.1</v>
      </c>
      <c r="P15" s="2104">
        <v>17.5</v>
      </c>
      <c r="Q15" s="2105">
        <v>18</v>
      </c>
      <c r="R15" s="2106"/>
      <c r="S15" s="2106"/>
      <c r="T15" s="2106"/>
      <c r="U15" s="2107"/>
      <c r="V15" s="2107"/>
      <c r="W15" s="2108"/>
      <c r="X15" s="2107"/>
      <c r="Y15" s="2090"/>
      <c r="Z15" s="2109"/>
      <c r="AA15" s="987"/>
      <c r="AB15" s="1920"/>
      <c r="AC15" s="2090"/>
      <c r="AD15" s="2110"/>
      <c r="AE15" s="2111"/>
      <c r="AF15" s="2111"/>
      <c r="AG15" s="2112"/>
      <c r="AH15" s="2113"/>
      <c r="AI15" s="2090"/>
      <c r="AJ15" s="2222"/>
      <c r="AK15" s="2222"/>
      <c r="AL15" s="2222"/>
      <c r="AM15" s="2222"/>
      <c r="AN15" s="2223"/>
    </row>
    <row r="16" spans="2:40" ht="16.2" customHeight="1">
      <c r="B16" s="3362" t="s">
        <v>903</v>
      </c>
      <c r="C16" s="3364" t="s">
        <v>10</v>
      </c>
      <c r="D16" s="2473" t="s">
        <v>34</v>
      </c>
      <c r="E16" s="2450" t="s">
        <v>34</v>
      </c>
      <c r="F16" s="2450" t="s">
        <v>34</v>
      </c>
      <c r="G16" s="2450" t="s">
        <v>34</v>
      </c>
      <c r="H16" s="2450" t="s">
        <v>34</v>
      </c>
      <c r="I16" s="2450" t="s">
        <v>34</v>
      </c>
      <c r="J16" s="2450" t="s">
        <v>34</v>
      </c>
      <c r="K16" s="2450" t="s">
        <v>34</v>
      </c>
      <c r="L16" s="2450" t="s">
        <v>34</v>
      </c>
      <c r="M16" s="2450" t="s">
        <v>34</v>
      </c>
      <c r="N16" s="2474" t="s">
        <v>34</v>
      </c>
      <c r="O16" s="2474" t="s">
        <v>34</v>
      </c>
      <c r="P16" s="2474" t="s">
        <v>34</v>
      </c>
      <c r="Q16" s="2474" t="s">
        <v>34</v>
      </c>
      <c r="R16" s="2474" t="s">
        <v>34</v>
      </c>
      <c r="S16" s="2474" t="s">
        <v>34</v>
      </c>
      <c r="T16" s="2474" t="s">
        <v>34</v>
      </c>
      <c r="U16" s="2474" t="s">
        <v>34</v>
      </c>
      <c r="V16" s="2474" t="s">
        <v>34</v>
      </c>
      <c r="W16" s="2474" t="s">
        <v>34</v>
      </c>
      <c r="X16" s="2474" t="s">
        <v>34</v>
      </c>
      <c r="Y16" s="2474" t="s">
        <v>34</v>
      </c>
      <c r="Z16" s="2474" t="s">
        <v>34</v>
      </c>
      <c r="AA16" s="2474" t="s">
        <v>34</v>
      </c>
      <c r="AB16" s="2474" t="s">
        <v>34</v>
      </c>
      <c r="AC16" s="2474" t="s">
        <v>34</v>
      </c>
      <c r="AD16" s="2474" t="s">
        <v>34</v>
      </c>
      <c r="AE16" s="2474" t="s">
        <v>34</v>
      </c>
      <c r="AF16" s="2474" t="s">
        <v>34</v>
      </c>
      <c r="AG16" s="2474" t="s">
        <v>34</v>
      </c>
      <c r="AH16" s="2474" t="s">
        <v>34</v>
      </c>
      <c r="AI16" s="2474" t="s">
        <v>34</v>
      </c>
      <c r="AJ16" s="2490">
        <v>70.400000000000006</v>
      </c>
      <c r="AK16" s="2490">
        <v>71.5</v>
      </c>
      <c r="AL16" s="2834">
        <v>72.400000000000006</v>
      </c>
      <c r="AM16" s="2834">
        <v>72.5</v>
      </c>
      <c r="AN16" s="2475">
        <v>72.8</v>
      </c>
    </row>
    <row r="17" spans="2:40" ht="11.4" customHeight="1">
      <c r="B17" s="3363"/>
      <c r="C17" s="3365"/>
      <c r="D17" s="2476" t="s">
        <v>34</v>
      </c>
      <c r="E17" s="2477" t="s">
        <v>34</v>
      </c>
      <c r="F17" s="2477" t="s">
        <v>34</v>
      </c>
      <c r="G17" s="2477" t="s">
        <v>34</v>
      </c>
      <c r="H17" s="2477" t="s">
        <v>34</v>
      </c>
      <c r="I17" s="2477" t="s">
        <v>34</v>
      </c>
      <c r="J17" s="2477" t="s">
        <v>34</v>
      </c>
      <c r="K17" s="2477" t="s">
        <v>34</v>
      </c>
      <c r="L17" s="2477" t="s">
        <v>34</v>
      </c>
      <c r="M17" s="2477" t="s">
        <v>34</v>
      </c>
      <c r="N17" s="2478" t="s">
        <v>34</v>
      </c>
      <c r="O17" s="2478" t="s">
        <v>34</v>
      </c>
      <c r="P17" s="2478" t="s">
        <v>34</v>
      </c>
      <c r="Q17" s="2478" t="s">
        <v>34</v>
      </c>
      <c r="R17" s="2478" t="s">
        <v>34</v>
      </c>
      <c r="S17" s="2478" t="s">
        <v>34</v>
      </c>
      <c r="T17" s="2478" t="s">
        <v>34</v>
      </c>
      <c r="U17" s="2478" t="s">
        <v>34</v>
      </c>
      <c r="V17" s="2478" t="s">
        <v>34</v>
      </c>
      <c r="W17" s="2478" t="s">
        <v>34</v>
      </c>
      <c r="X17" s="2478" t="s">
        <v>34</v>
      </c>
      <c r="Y17" s="2479">
        <v>57</v>
      </c>
      <c r="Z17" s="2480">
        <v>57.5</v>
      </c>
      <c r="AA17" s="2481">
        <v>58</v>
      </c>
      <c r="AB17" s="2482">
        <v>58.4</v>
      </c>
      <c r="AC17" s="2483">
        <v>60.2</v>
      </c>
      <c r="AD17" s="2483">
        <v>61.6</v>
      </c>
      <c r="AE17" s="2483">
        <v>63.5</v>
      </c>
      <c r="AF17" s="2105">
        <v>65.3</v>
      </c>
      <c r="AG17" s="2483">
        <v>66.599999999999994</v>
      </c>
      <c r="AH17" s="2483">
        <v>67.5</v>
      </c>
      <c r="AI17" s="2484">
        <v>67.8</v>
      </c>
      <c r="AJ17" s="2485">
        <v>70.3</v>
      </c>
      <c r="AK17" s="2485">
        <v>71.3</v>
      </c>
      <c r="AL17" s="2485"/>
      <c r="AM17" s="2485"/>
      <c r="AN17" s="1996"/>
    </row>
    <row r="18" spans="2:40" ht="15.75" customHeight="1">
      <c r="B18" s="3338" t="s">
        <v>49</v>
      </c>
      <c r="C18" s="3336" t="s">
        <v>10</v>
      </c>
      <c r="D18" s="2473" t="s">
        <v>34</v>
      </c>
      <c r="E18" s="2450" t="s">
        <v>34</v>
      </c>
      <c r="F18" s="2450" t="s">
        <v>34</v>
      </c>
      <c r="G18" s="2450" t="s">
        <v>34</v>
      </c>
      <c r="H18" s="2450" t="s">
        <v>34</v>
      </c>
      <c r="I18" s="2450" t="s">
        <v>34</v>
      </c>
      <c r="J18" s="2450" t="s">
        <v>34</v>
      </c>
      <c r="K18" s="2450" t="s">
        <v>34</v>
      </c>
      <c r="L18" s="2450" t="s">
        <v>34</v>
      </c>
      <c r="M18" s="2450" t="s">
        <v>34</v>
      </c>
      <c r="N18" s="2474" t="s">
        <v>34</v>
      </c>
      <c r="O18" s="2474" t="s">
        <v>34</v>
      </c>
      <c r="P18" s="2474" t="s">
        <v>34</v>
      </c>
      <c r="Q18" s="2474" t="s">
        <v>34</v>
      </c>
      <c r="R18" s="2474" t="s">
        <v>34</v>
      </c>
      <c r="S18" s="2474" t="s">
        <v>34</v>
      </c>
      <c r="T18" s="2474" t="s">
        <v>34</v>
      </c>
      <c r="U18" s="2474" t="s">
        <v>34</v>
      </c>
      <c r="V18" s="2474" t="s">
        <v>34</v>
      </c>
      <c r="W18" s="2474" t="s">
        <v>34</v>
      </c>
      <c r="X18" s="2474" t="s">
        <v>34</v>
      </c>
      <c r="Y18" s="2474" t="s">
        <v>34</v>
      </c>
      <c r="Z18" s="2474" t="s">
        <v>34</v>
      </c>
      <c r="AA18" s="2474" t="s">
        <v>34</v>
      </c>
      <c r="AB18" s="2474" t="s">
        <v>34</v>
      </c>
      <c r="AC18" s="2474" t="s">
        <v>34</v>
      </c>
      <c r="AD18" s="2474" t="s">
        <v>34</v>
      </c>
      <c r="AE18" s="2474" t="s">
        <v>34</v>
      </c>
      <c r="AF18" s="2474" t="s">
        <v>34</v>
      </c>
      <c r="AG18" s="2474" t="s">
        <v>34</v>
      </c>
      <c r="AH18" s="2474" t="s">
        <v>34</v>
      </c>
      <c r="AI18" s="2474" t="s">
        <v>34</v>
      </c>
      <c r="AJ18" s="2491">
        <v>76.8</v>
      </c>
      <c r="AK18" s="2491">
        <v>77.400000000000006</v>
      </c>
      <c r="AL18" s="2835">
        <v>77.8</v>
      </c>
      <c r="AM18" s="2835">
        <v>77.8</v>
      </c>
      <c r="AN18" s="1985">
        <v>77.900000000000006</v>
      </c>
    </row>
    <row r="19" spans="2:40" ht="12.6" customHeight="1">
      <c r="B19" s="3339"/>
      <c r="C19" s="3337"/>
      <c r="D19" s="2486" t="s">
        <v>34</v>
      </c>
      <c r="E19" s="2477" t="s">
        <v>34</v>
      </c>
      <c r="F19" s="2477" t="s">
        <v>34</v>
      </c>
      <c r="G19" s="2477" t="s">
        <v>34</v>
      </c>
      <c r="H19" s="2477" t="s">
        <v>34</v>
      </c>
      <c r="I19" s="2477" t="s">
        <v>34</v>
      </c>
      <c r="J19" s="2477" t="s">
        <v>34</v>
      </c>
      <c r="K19" s="2477" t="s">
        <v>34</v>
      </c>
      <c r="L19" s="2477" t="s">
        <v>34</v>
      </c>
      <c r="M19" s="2477" t="s">
        <v>34</v>
      </c>
      <c r="N19" s="2478" t="s">
        <v>34</v>
      </c>
      <c r="O19" s="2478" t="s">
        <v>34</v>
      </c>
      <c r="P19" s="2478" t="s">
        <v>34</v>
      </c>
      <c r="Q19" s="2478" t="s">
        <v>34</v>
      </c>
      <c r="R19" s="2478" t="s">
        <v>34</v>
      </c>
      <c r="S19" s="2478" t="s">
        <v>34</v>
      </c>
      <c r="T19" s="2478" t="s">
        <v>34</v>
      </c>
      <c r="U19" s="2478" t="s">
        <v>34</v>
      </c>
      <c r="V19" s="2478" t="s">
        <v>34</v>
      </c>
      <c r="W19" s="2478" t="s">
        <v>34</v>
      </c>
      <c r="X19" s="2478" t="s">
        <v>34</v>
      </c>
      <c r="Y19" s="2487">
        <v>63</v>
      </c>
      <c r="Z19" s="2487">
        <v>63.7</v>
      </c>
      <c r="AA19" s="2488">
        <v>64.2</v>
      </c>
      <c r="AB19" s="2489">
        <v>64.7</v>
      </c>
      <c r="AC19" s="2483">
        <v>66.400000000000006</v>
      </c>
      <c r="AD19" s="2483">
        <v>67.599999999999994</v>
      </c>
      <c r="AE19" s="2483">
        <v>69.599999999999994</v>
      </c>
      <c r="AF19" s="2105">
        <v>71.7</v>
      </c>
      <c r="AG19" s="2483">
        <v>73</v>
      </c>
      <c r="AH19" s="2483">
        <v>74.3</v>
      </c>
      <c r="AI19" s="2484">
        <v>74.7</v>
      </c>
      <c r="AJ19" s="2485">
        <v>76.8</v>
      </c>
      <c r="AK19" s="2485">
        <v>77.3</v>
      </c>
      <c r="AL19" s="2485"/>
      <c r="AM19" s="2485"/>
      <c r="AN19" s="1996"/>
    </row>
    <row r="20" spans="2:40" ht="15.75" customHeight="1">
      <c r="B20" s="3338" t="s">
        <v>50</v>
      </c>
      <c r="C20" s="3336" t="s">
        <v>10</v>
      </c>
      <c r="D20" s="2492" t="s">
        <v>34</v>
      </c>
      <c r="E20" s="2450" t="s">
        <v>34</v>
      </c>
      <c r="F20" s="2450" t="s">
        <v>34</v>
      </c>
      <c r="G20" s="2450" t="s">
        <v>34</v>
      </c>
      <c r="H20" s="2450" t="s">
        <v>34</v>
      </c>
      <c r="I20" s="2450" t="s">
        <v>34</v>
      </c>
      <c r="J20" s="2450" t="s">
        <v>34</v>
      </c>
      <c r="K20" s="2450" t="s">
        <v>34</v>
      </c>
      <c r="L20" s="2450" t="s">
        <v>34</v>
      </c>
      <c r="M20" s="2450" t="s">
        <v>34</v>
      </c>
      <c r="N20" s="2474" t="s">
        <v>34</v>
      </c>
      <c r="O20" s="2474" t="s">
        <v>34</v>
      </c>
      <c r="P20" s="2474" t="s">
        <v>34</v>
      </c>
      <c r="Q20" s="2474" t="s">
        <v>34</v>
      </c>
      <c r="R20" s="2474" t="s">
        <v>34</v>
      </c>
      <c r="S20" s="2474" t="s">
        <v>34</v>
      </c>
      <c r="T20" s="2474" t="s">
        <v>34</v>
      </c>
      <c r="U20" s="2474" t="s">
        <v>34</v>
      </c>
      <c r="V20" s="2474" t="s">
        <v>34</v>
      </c>
      <c r="W20" s="2474" t="s">
        <v>34</v>
      </c>
      <c r="X20" s="2474" t="s">
        <v>34</v>
      </c>
      <c r="Y20" s="2474" t="s">
        <v>34</v>
      </c>
      <c r="Z20" s="2474" t="s">
        <v>34</v>
      </c>
      <c r="AA20" s="2474" t="s">
        <v>34</v>
      </c>
      <c r="AB20" s="2474" t="s">
        <v>34</v>
      </c>
      <c r="AC20" s="2474" t="s">
        <v>34</v>
      </c>
      <c r="AD20" s="2474" t="s">
        <v>34</v>
      </c>
      <c r="AE20" s="2474" t="s">
        <v>34</v>
      </c>
      <c r="AF20" s="2474" t="s">
        <v>34</v>
      </c>
      <c r="AG20" s="2474" t="s">
        <v>34</v>
      </c>
      <c r="AH20" s="2474" t="s">
        <v>34</v>
      </c>
      <c r="AI20" s="2474" t="s">
        <v>34</v>
      </c>
      <c r="AJ20" s="2491">
        <v>64</v>
      </c>
      <c r="AK20" s="2491">
        <v>65.5</v>
      </c>
      <c r="AL20" s="2835">
        <v>66.900000000000006</v>
      </c>
      <c r="AM20" s="2835">
        <v>67.2</v>
      </c>
      <c r="AN20" s="1985">
        <v>67.599999999999994</v>
      </c>
    </row>
    <row r="21" spans="2:40" ht="15.6" customHeight="1">
      <c r="B21" s="3339"/>
      <c r="C21" s="3337"/>
      <c r="D21" s="2486" t="s">
        <v>34</v>
      </c>
      <c r="E21" s="2477" t="s">
        <v>34</v>
      </c>
      <c r="F21" s="2477" t="s">
        <v>34</v>
      </c>
      <c r="G21" s="2477" t="s">
        <v>34</v>
      </c>
      <c r="H21" s="2477" t="s">
        <v>34</v>
      </c>
      <c r="I21" s="2477" t="s">
        <v>34</v>
      </c>
      <c r="J21" s="2477" t="s">
        <v>34</v>
      </c>
      <c r="K21" s="2477" t="s">
        <v>34</v>
      </c>
      <c r="L21" s="2477" t="s">
        <v>34</v>
      </c>
      <c r="M21" s="2477" t="s">
        <v>34</v>
      </c>
      <c r="N21" s="2478" t="s">
        <v>34</v>
      </c>
      <c r="O21" s="2478" t="s">
        <v>34</v>
      </c>
      <c r="P21" s="2478" t="s">
        <v>34</v>
      </c>
      <c r="Q21" s="2478" t="s">
        <v>34</v>
      </c>
      <c r="R21" s="2478" t="s">
        <v>34</v>
      </c>
      <c r="S21" s="2478" t="s">
        <v>34</v>
      </c>
      <c r="T21" s="2478" t="s">
        <v>34</v>
      </c>
      <c r="U21" s="2478" t="s">
        <v>34</v>
      </c>
      <c r="V21" s="2478" t="s">
        <v>34</v>
      </c>
      <c r="W21" s="2478" t="s">
        <v>34</v>
      </c>
      <c r="X21" s="2478" t="s">
        <v>34</v>
      </c>
      <c r="Y21" s="2487">
        <v>51.1</v>
      </c>
      <c r="Z21" s="2487">
        <v>51.3</v>
      </c>
      <c r="AA21" s="2488">
        <v>51.9</v>
      </c>
      <c r="AB21" s="2489">
        <v>52.2</v>
      </c>
      <c r="AC21" s="2483">
        <v>54</v>
      </c>
      <c r="AD21" s="2483">
        <v>55.6</v>
      </c>
      <c r="AE21" s="2483">
        <v>57.3</v>
      </c>
      <c r="AF21" s="2105">
        <v>58.9</v>
      </c>
      <c r="AG21" s="2483">
        <v>60.3</v>
      </c>
      <c r="AH21" s="2483">
        <v>60.7</v>
      </c>
      <c r="AI21" s="2484">
        <v>60.9</v>
      </c>
      <c r="AJ21" s="2485">
        <v>63.8</v>
      </c>
      <c r="AK21" s="2485">
        <v>65.400000000000006</v>
      </c>
      <c r="AL21" s="2485"/>
      <c r="AM21" s="2485"/>
      <c r="AN21" s="1996"/>
    </row>
    <row r="22" spans="2:40" ht="16.5" customHeight="1">
      <c r="B22" s="3340" t="s">
        <v>904</v>
      </c>
      <c r="C22" s="3336" t="s">
        <v>10</v>
      </c>
      <c r="D22" s="2492" t="s">
        <v>34</v>
      </c>
      <c r="E22" s="2450" t="s">
        <v>34</v>
      </c>
      <c r="F22" s="2450" t="s">
        <v>34</v>
      </c>
      <c r="G22" s="2450" t="s">
        <v>34</v>
      </c>
      <c r="H22" s="2450" t="s">
        <v>34</v>
      </c>
      <c r="I22" s="2450" t="s">
        <v>34</v>
      </c>
      <c r="J22" s="2450" t="s">
        <v>34</v>
      </c>
      <c r="K22" s="2450" t="s">
        <v>34</v>
      </c>
      <c r="L22" s="2450" t="s">
        <v>34</v>
      </c>
      <c r="M22" s="2450" t="s">
        <v>34</v>
      </c>
      <c r="N22" s="2474" t="s">
        <v>34</v>
      </c>
      <c r="O22" s="2474" t="s">
        <v>34</v>
      </c>
      <c r="P22" s="2474" t="s">
        <v>34</v>
      </c>
      <c r="Q22" s="2474" t="s">
        <v>34</v>
      </c>
      <c r="R22" s="2474" t="s">
        <v>34</v>
      </c>
      <c r="S22" s="2474" t="s">
        <v>34</v>
      </c>
      <c r="T22" s="2474" t="s">
        <v>34</v>
      </c>
      <c r="U22" s="2474" t="s">
        <v>34</v>
      </c>
      <c r="V22" s="2474" t="s">
        <v>34</v>
      </c>
      <c r="W22" s="2474" t="s">
        <v>34</v>
      </c>
      <c r="X22" s="2474" t="s">
        <v>34</v>
      </c>
      <c r="Y22" s="2474" t="s">
        <v>34</v>
      </c>
      <c r="Z22" s="2474" t="s">
        <v>34</v>
      </c>
      <c r="AA22" s="2474" t="s">
        <v>34</v>
      </c>
      <c r="AB22" s="2474" t="s">
        <v>34</v>
      </c>
      <c r="AC22" s="2474" t="s">
        <v>34</v>
      </c>
      <c r="AD22" s="2474" t="s">
        <v>34</v>
      </c>
      <c r="AE22" s="2474" t="s">
        <v>34</v>
      </c>
      <c r="AF22" s="2474" t="s">
        <v>34</v>
      </c>
      <c r="AG22" s="2474" t="s">
        <v>34</v>
      </c>
      <c r="AH22" s="2474" t="s">
        <v>34</v>
      </c>
      <c r="AI22" s="2474" t="s">
        <v>34</v>
      </c>
      <c r="AJ22" s="2491">
        <v>54.7</v>
      </c>
      <c r="AK22" s="2491">
        <v>56.5</v>
      </c>
      <c r="AL22" s="2835">
        <v>58.1</v>
      </c>
      <c r="AM22" s="2835">
        <v>59</v>
      </c>
      <c r="AN22" s="1985">
        <v>60.2</v>
      </c>
    </row>
    <row r="23" spans="2:40">
      <c r="B23" s="3341"/>
      <c r="C23" s="3337"/>
      <c r="D23" s="2486" t="s">
        <v>34</v>
      </c>
      <c r="E23" s="2477" t="s">
        <v>34</v>
      </c>
      <c r="F23" s="2477" t="s">
        <v>34</v>
      </c>
      <c r="G23" s="2477" t="s">
        <v>34</v>
      </c>
      <c r="H23" s="2477" t="s">
        <v>34</v>
      </c>
      <c r="I23" s="2477" t="s">
        <v>34</v>
      </c>
      <c r="J23" s="2477" t="s">
        <v>34</v>
      </c>
      <c r="K23" s="2477" t="s">
        <v>34</v>
      </c>
      <c r="L23" s="2477" t="s">
        <v>34</v>
      </c>
      <c r="M23" s="2477" t="s">
        <v>34</v>
      </c>
      <c r="N23" s="2478" t="s">
        <v>34</v>
      </c>
      <c r="O23" s="2478" t="s">
        <v>34</v>
      </c>
      <c r="P23" s="2478" t="s">
        <v>34</v>
      </c>
      <c r="Q23" s="2478" t="s">
        <v>34</v>
      </c>
      <c r="R23" s="2478" t="s">
        <v>34</v>
      </c>
      <c r="S23" s="2478" t="s">
        <v>34</v>
      </c>
      <c r="T23" s="2478" t="s">
        <v>34</v>
      </c>
      <c r="U23" s="2478" t="s">
        <v>34</v>
      </c>
      <c r="V23" s="2478" t="s">
        <v>34</v>
      </c>
      <c r="W23" s="2478" t="s">
        <v>34</v>
      </c>
      <c r="X23" s="2478" t="s">
        <v>34</v>
      </c>
      <c r="Y23" s="2487">
        <v>31.5</v>
      </c>
      <c r="Z23" s="2487">
        <v>34.299999999999997</v>
      </c>
      <c r="AA23" s="2487">
        <v>36.1</v>
      </c>
      <c r="AB23" s="2487">
        <v>38.299999999999997</v>
      </c>
      <c r="AC23" s="2483">
        <v>40.5</v>
      </c>
      <c r="AD23" s="2483">
        <v>42.5</v>
      </c>
      <c r="AE23" s="2483">
        <v>44.5</v>
      </c>
      <c r="AF23" s="2105">
        <v>46.9</v>
      </c>
      <c r="AG23" s="2483">
        <v>47.7</v>
      </c>
      <c r="AH23" s="2483">
        <v>48.3</v>
      </c>
      <c r="AI23" s="2484">
        <v>50.4</v>
      </c>
      <c r="AJ23" s="2485">
        <v>54.7</v>
      </c>
      <c r="AK23" s="2485">
        <v>56.4</v>
      </c>
      <c r="AL23" s="2485"/>
      <c r="AM23" s="2485"/>
      <c r="AN23" s="1996"/>
    </row>
    <row r="24" spans="2:40">
      <c r="B24" s="3338" t="s">
        <v>49</v>
      </c>
      <c r="C24" s="3336" t="s">
        <v>10</v>
      </c>
      <c r="D24" s="2492" t="s">
        <v>34</v>
      </c>
      <c r="E24" s="2450" t="s">
        <v>34</v>
      </c>
      <c r="F24" s="2450" t="s">
        <v>34</v>
      </c>
      <c r="G24" s="2450" t="s">
        <v>34</v>
      </c>
      <c r="H24" s="2450" t="s">
        <v>34</v>
      </c>
      <c r="I24" s="2450" t="s">
        <v>34</v>
      </c>
      <c r="J24" s="2450" t="s">
        <v>34</v>
      </c>
      <c r="K24" s="2450" t="s">
        <v>34</v>
      </c>
      <c r="L24" s="2450" t="s">
        <v>34</v>
      </c>
      <c r="M24" s="2450" t="s">
        <v>34</v>
      </c>
      <c r="N24" s="2474" t="s">
        <v>34</v>
      </c>
      <c r="O24" s="2474" t="s">
        <v>34</v>
      </c>
      <c r="P24" s="2474" t="s">
        <v>34</v>
      </c>
      <c r="Q24" s="2474" t="s">
        <v>34</v>
      </c>
      <c r="R24" s="2474" t="s">
        <v>34</v>
      </c>
      <c r="S24" s="2474" t="s">
        <v>34</v>
      </c>
      <c r="T24" s="2474" t="s">
        <v>34</v>
      </c>
      <c r="U24" s="2474" t="s">
        <v>34</v>
      </c>
      <c r="V24" s="2474" t="s">
        <v>34</v>
      </c>
      <c r="W24" s="2474" t="s">
        <v>34</v>
      </c>
      <c r="X24" s="2474" t="s">
        <v>34</v>
      </c>
      <c r="Y24" s="2474" t="s">
        <v>34</v>
      </c>
      <c r="Z24" s="2474" t="s">
        <v>34</v>
      </c>
      <c r="AA24" s="2474" t="s">
        <v>34</v>
      </c>
      <c r="AB24" s="2474" t="s">
        <v>34</v>
      </c>
      <c r="AC24" s="2474" t="s">
        <v>34</v>
      </c>
      <c r="AD24" s="2474" t="s">
        <v>34</v>
      </c>
      <c r="AE24" s="2474" t="s">
        <v>34</v>
      </c>
      <c r="AF24" s="2474" t="s">
        <v>34</v>
      </c>
      <c r="AG24" s="2474" t="s">
        <v>34</v>
      </c>
      <c r="AH24" s="2474" t="s">
        <v>34</v>
      </c>
      <c r="AI24" s="2474" t="s">
        <v>34</v>
      </c>
      <c r="AJ24" s="2491">
        <v>67.400000000000006</v>
      </c>
      <c r="AK24" s="2491">
        <v>69.599999999999994</v>
      </c>
      <c r="AL24" s="2835">
        <v>70.2</v>
      </c>
      <c r="AM24" s="2835">
        <v>70.7</v>
      </c>
      <c r="AN24" s="1985">
        <v>71.2</v>
      </c>
    </row>
    <row r="25" spans="2:40">
      <c r="B25" s="3339"/>
      <c r="C25" s="3337"/>
      <c r="D25" s="2486" t="s">
        <v>34</v>
      </c>
      <c r="E25" s="2477" t="s">
        <v>34</v>
      </c>
      <c r="F25" s="2477" t="s">
        <v>34</v>
      </c>
      <c r="G25" s="2477" t="s">
        <v>34</v>
      </c>
      <c r="H25" s="2477" t="s">
        <v>34</v>
      </c>
      <c r="I25" s="2477" t="s">
        <v>34</v>
      </c>
      <c r="J25" s="2477" t="s">
        <v>34</v>
      </c>
      <c r="K25" s="2477" t="s">
        <v>34</v>
      </c>
      <c r="L25" s="2477" t="s">
        <v>34</v>
      </c>
      <c r="M25" s="2477" t="s">
        <v>34</v>
      </c>
      <c r="N25" s="2478" t="s">
        <v>34</v>
      </c>
      <c r="O25" s="2478" t="s">
        <v>34</v>
      </c>
      <c r="P25" s="2478" t="s">
        <v>34</v>
      </c>
      <c r="Q25" s="2478" t="s">
        <v>34</v>
      </c>
      <c r="R25" s="2478" t="s">
        <v>34</v>
      </c>
      <c r="S25" s="2478" t="s">
        <v>34</v>
      </c>
      <c r="T25" s="2478" t="s">
        <v>34</v>
      </c>
      <c r="U25" s="2478" t="s">
        <v>34</v>
      </c>
      <c r="V25" s="2478" t="s">
        <v>34</v>
      </c>
      <c r="W25" s="2478" t="s">
        <v>34</v>
      </c>
      <c r="X25" s="2478" t="s">
        <v>34</v>
      </c>
      <c r="Y25" s="2487">
        <v>42.2</v>
      </c>
      <c r="Z25" s="2487">
        <v>44.7</v>
      </c>
      <c r="AA25" s="2487">
        <v>46.4</v>
      </c>
      <c r="AB25" s="2493">
        <v>48.6</v>
      </c>
      <c r="AC25" s="2483">
        <v>50.7</v>
      </c>
      <c r="AD25" s="2483">
        <v>51.9</v>
      </c>
      <c r="AE25" s="89">
        <v>53.6</v>
      </c>
      <c r="AF25" s="89">
        <v>56.7</v>
      </c>
      <c r="AG25" s="89">
        <v>58.3</v>
      </c>
      <c r="AH25" s="89">
        <v>59.4</v>
      </c>
      <c r="AI25" s="2494">
        <v>61.9</v>
      </c>
      <c r="AJ25" s="2433">
        <v>67.3</v>
      </c>
      <c r="AK25" s="2433">
        <v>69.400000000000006</v>
      </c>
      <c r="AL25" s="2832"/>
      <c r="AM25" s="3078"/>
      <c r="AN25" s="2004"/>
    </row>
    <row r="26" spans="2:40">
      <c r="B26" s="3338" t="s">
        <v>50</v>
      </c>
      <c r="C26" s="3336" t="s">
        <v>10</v>
      </c>
      <c r="D26" s="2492" t="s">
        <v>34</v>
      </c>
      <c r="E26" s="2450" t="s">
        <v>34</v>
      </c>
      <c r="F26" s="2450" t="s">
        <v>34</v>
      </c>
      <c r="G26" s="2450" t="s">
        <v>34</v>
      </c>
      <c r="H26" s="2450" t="s">
        <v>34</v>
      </c>
      <c r="I26" s="2450" t="s">
        <v>34</v>
      </c>
      <c r="J26" s="2450" t="s">
        <v>34</v>
      </c>
      <c r="K26" s="2450" t="s">
        <v>34</v>
      </c>
      <c r="L26" s="2450" t="s">
        <v>34</v>
      </c>
      <c r="M26" s="2450" t="s">
        <v>34</v>
      </c>
      <c r="N26" s="2474" t="s">
        <v>34</v>
      </c>
      <c r="O26" s="2474" t="s">
        <v>34</v>
      </c>
      <c r="P26" s="2474" t="s">
        <v>34</v>
      </c>
      <c r="Q26" s="2474" t="s">
        <v>34</v>
      </c>
      <c r="R26" s="2474" t="s">
        <v>34</v>
      </c>
      <c r="S26" s="2474" t="s">
        <v>34</v>
      </c>
      <c r="T26" s="2474" t="s">
        <v>34</v>
      </c>
      <c r="U26" s="2474" t="s">
        <v>34</v>
      </c>
      <c r="V26" s="2474" t="s">
        <v>34</v>
      </c>
      <c r="W26" s="2474" t="s">
        <v>34</v>
      </c>
      <c r="X26" s="2474" t="s">
        <v>34</v>
      </c>
      <c r="Y26" s="2474" t="s">
        <v>34</v>
      </c>
      <c r="Z26" s="2474" t="s">
        <v>34</v>
      </c>
      <c r="AA26" s="2474" t="s">
        <v>34</v>
      </c>
      <c r="AB26" s="2474" t="s">
        <v>34</v>
      </c>
      <c r="AC26" s="2474" t="s">
        <v>34</v>
      </c>
      <c r="AD26" s="2474" t="s">
        <v>34</v>
      </c>
      <c r="AE26" s="2474" t="s">
        <v>34</v>
      </c>
      <c r="AF26" s="2474" t="s">
        <v>34</v>
      </c>
      <c r="AG26" s="2474" t="s">
        <v>34</v>
      </c>
      <c r="AH26" s="2474" t="s">
        <v>34</v>
      </c>
      <c r="AI26" s="2474" t="s">
        <v>34</v>
      </c>
      <c r="AJ26" s="464">
        <v>43.2</v>
      </c>
      <c r="AK26" s="464">
        <v>44.7</v>
      </c>
      <c r="AL26" s="2831">
        <v>47</v>
      </c>
      <c r="AM26" s="3077">
        <v>48.3</v>
      </c>
      <c r="AN26" s="2008">
        <v>50</v>
      </c>
    </row>
    <row r="27" spans="2:40">
      <c r="B27" s="3339"/>
      <c r="C27" s="3337"/>
      <c r="D27" s="2486" t="s">
        <v>34</v>
      </c>
      <c r="E27" s="2477" t="s">
        <v>34</v>
      </c>
      <c r="F27" s="2477" t="s">
        <v>34</v>
      </c>
      <c r="G27" s="2477" t="s">
        <v>34</v>
      </c>
      <c r="H27" s="2477" t="s">
        <v>34</v>
      </c>
      <c r="I27" s="2477" t="s">
        <v>34</v>
      </c>
      <c r="J27" s="2477" t="s">
        <v>34</v>
      </c>
      <c r="K27" s="2477" t="s">
        <v>34</v>
      </c>
      <c r="L27" s="2477" t="s">
        <v>34</v>
      </c>
      <c r="M27" s="2477" t="s">
        <v>34</v>
      </c>
      <c r="N27" s="2478" t="s">
        <v>34</v>
      </c>
      <c r="O27" s="2478" t="s">
        <v>34</v>
      </c>
      <c r="P27" s="2478" t="s">
        <v>34</v>
      </c>
      <c r="Q27" s="2478" t="s">
        <v>34</v>
      </c>
      <c r="R27" s="2478" t="s">
        <v>34</v>
      </c>
      <c r="S27" s="2478" t="s">
        <v>34</v>
      </c>
      <c r="T27" s="2478" t="s">
        <v>34</v>
      </c>
      <c r="U27" s="2478" t="s">
        <v>34</v>
      </c>
      <c r="V27" s="2478" t="s">
        <v>34</v>
      </c>
      <c r="W27" s="2478" t="s">
        <v>34</v>
      </c>
      <c r="X27" s="2478" t="s">
        <v>34</v>
      </c>
      <c r="Y27" s="2488">
        <v>22</v>
      </c>
      <c r="Z27" s="2488">
        <v>25</v>
      </c>
      <c r="AA27" s="2488">
        <v>27.1</v>
      </c>
      <c r="AB27" s="2489">
        <v>29.1</v>
      </c>
      <c r="AC27" s="2483">
        <v>31.4</v>
      </c>
      <c r="AD27" s="2483">
        <v>34.1</v>
      </c>
      <c r="AE27" s="2483">
        <v>36.299999999999997</v>
      </c>
      <c r="AF27" s="2105">
        <v>38</v>
      </c>
      <c r="AG27" s="2483">
        <v>38.1</v>
      </c>
      <c r="AH27" s="2483">
        <v>38.299999999999997</v>
      </c>
      <c r="AI27" s="2484">
        <v>40</v>
      </c>
      <c r="AJ27" s="2485">
        <v>43.1</v>
      </c>
      <c r="AK27" s="2485">
        <v>44.6</v>
      </c>
      <c r="AL27" s="2485"/>
      <c r="AM27" s="2485"/>
      <c r="AN27" s="1996"/>
    </row>
    <row r="28" spans="2:40">
      <c r="B28" s="3345" t="s">
        <v>905</v>
      </c>
      <c r="C28" s="3336" t="s">
        <v>92</v>
      </c>
      <c r="D28" s="2492" t="s">
        <v>34</v>
      </c>
      <c r="E28" s="2450" t="s">
        <v>34</v>
      </c>
      <c r="F28" s="2450" t="s">
        <v>34</v>
      </c>
      <c r="G28" s="2450" t="s">
        <v>34</v>
      </c>
      <c r="H28" s="2450" t="s">
        <v>34</v>
      </c>
      <c r="I28" s="2450" t="s">
        <v>34</v>
      </c>
      <c r="J28" s="2450" t="s">
        <v>34</v>
      </c>
      <c r="K28" s="2450" t="s">
        <v>34</v>
      </c>
      <c r="L28" s="2450" t="s">
        <v>34</v>
      </c>
      <c r="M28" s="2450" t="s">
        <v>34</v>
      </c>
      <c r="N28" s="2474" t="s">
        <v>34</v>
      </c>
      <c r="O28" s="2474" t="s">
        <v>34</v>
      </c>
      <c r="P28" s="2474" t="s">
        <v>34</v>
      </c>
      <c r="Q28" s="2474" t="s">
        <v>34</v>
      </c>
      <c r="R28" s="2474" t="s">
        <v>34</v>
      </c>
      <c r="S28" s="2474" t="s">
        <v>34</v>
      </c>
      <c r="T28" s="2474" t="s">
        <v>34</v>
      </c>
      <c r="U28" s="2474" t="s">
        <v>34</v>
      </c>
      <c r="V28" s="2474" t="s">
        <v>34</v>
      </c>
      <c r="W28" s="2474" t="s">
        <v>34</v>
      </c>
      <c r="X28" s="2474" t="s">
        <v>34</v>
      </c>
      <c r="Y28" s="2474" t="s">
        <v>34</v>
      </c>
      <c r="Z28" s="2474" t="s">
        <v>34</v>
      </c>
      <c r="AA28" s="2474" t="s">
        <v>34</v>
      </c>
      <c r="AB28" s="2474" t="s">
        <v>34</v>
      </c>
      <c r="AC28" s="2474" t="s">
        <v>34</v>
      </c>
      <c r="AD28" s="2474" t="s">
        <v>34</v>
      </c>
      <c r="AE28" s="2474" t="s">
        <v>34</v>
      </c>
      <c r="AF28" s="2474" t="s">
        <v>34</v>
      </c>
      <c r="AG28" s="2474" t="s">
        <v>34</v>
      </c>
      <c r="AH28" s="2474" t="s">
        <v>34</v>
      </c>
      <c r="AI28" s="2474" t="s">
        <v>34</v>
      </c>
      <c r="AJ28" s="2491">
        <v>65.099999999999994</v>
      </c>
      <c r="AK28" s="2491">
        <v>61.7</v>
      </c>
      <c r="AL28" s="2835">
        <v>62.7</v>
      </c>
      <c r="AM28" s="2835">
        <v>62.7</v>
      </c>
      <c r="AN28" s="1985">
        <v>62.8</v>
      </c>
    </row>
    <row r="29" spans="2:40">
      <c r="B29" s="3346"/>
      <c r="C29" s="3337"/>
      <c r="D29" s="2486" t="s">
        <v>34</v>
      </c>
      <c r="E29" s="2477" t="s">
        <v>34</v>
      </c>
      <c r="F29" s="2477" t="s">
        <v>34</v>
      </c>
      <c r="G29" s="2477" t="s">
        <v>34</v>
      </c>
      <c r="H29" s="2477" t="s">
        <v>34</v>
      </c>
      <c r="I29" s="2477" t="s">
        <v>34</v>
      </c>
      <c r="J29" s="2477" t="s">
        <v>34</v>
      </c>
      <c r="K29" s="2477" t="s">
        <v>34</v>
      </c>
      <c r="L29" s="2477" t="s">
        <v>34</v>
      </c>
      <c r="M29" s="2477" t="s">
        <v>34</v>
      </c>
      <c r="N29" s="2478" t="s">
        <v>34</v>
      </c>
      <c r="O29" s="2478" t="s">
        <v>34</v>
      </c>
      <c r="P29" s="2478" t="s">
        <v>34</v>
      </c>
      <c r="Q29" s="2478" t="s">
        <v>34</v>
      </c>
      <c r="R29" s="2478" t="s">
        <v>34</v>
      </c>
      <c r="S29" s="2478" t="s">
        <v>34</v>
      </c>
      <c r="T29" s="2478" t="s">
        <v>34</v>
      </c>
      <c r="U29" s="2478" t="s">
        <v>34</v>
      </c>
      <c r="V29" s="2478" t="s">
        <v>34</v>
      </c>
      <c r="W29" s="2478" t="s">
        <v>34</v>
      </c>
      <c r="X29" s="2478" t="s">
        <v>34</v>
      </c>
      <c r="Y29" s="2488">
        <v>63.1</v>
      </c>
      <c r="Z29" s="2488">
        <v>62.2</v>
      </c>
      <c r="AA29" s="2495">
        <v>62.1</v>
      </c>
      <c r="AB29" s="2496">
        <v>61.3</v>
      </c>
      <c r="AC29" s="2483">
        <v>62.6</v>
      </c>
      <c r="AD29" s="2483">
        <v>61.6</v>
      </c>
      <c r="AE29" s="2483">
        <v>62.2</v>
      </c>
      <c r="AF29" s="2105">
        <v>63.5</v>
      </c>
      <c r="AG29" s="2483">
        <v>61.7</v>
      </c>
      <c r="AH29" s="2483">
        <v>61.7</v>
      </c>
      <c r="AI29" s="2484">
        <v>63.1</v>
      </c>
      <c r="AJ29" s="2485">
        <v>65.2</v>
      </c>
      <c r="AK29" s="2485">
        <v>62.7</v>
      </c>
      <c r="AL29" s="2485"/>
      <c r="AM29" s="2485"/>
      <c r="AN29" s="1996"/>
    </row>
    <row r="30" spans="2:40">
      <c r="B30" s="3340" t="s">
        <v>906</v>
      </c>
      <c r="C30" s="3336" t="s">
        <v>10</v>
      </c>
      <c r="D30" s="2492" t="s">
        <v>34</v>
      </c>
      <c r="E30" s="2450" t="s">
        <v>34</v>
      </c>
      <c r="F30" s="2450" t="s">
        <v>34</v>
      </c>
      <c r="G30" s="2450" t="s">
        <v>34</v>
      </c>
      <c r="H30" s="2450" t="s">
        <v>34</v>
      </c>
      <c r="I30" s="2450" t="s">
        <v>34</v>
      </c>
      <c r="J30" s="2450" t="s">
        <v>34</v>
      </c>
      <c r="K30" s="2450" t="s">
        <v>34</v>
      </c>
      <c r="L30" s="2450" t="s">
        <v>34</v>
      </c>
      <c r="M30" s="2450" t="s">
        <v>34</v>
      </c>
      <c r="N30" s="2474" t="s">
        <v>34</v>
      </c>
      <c r="O30" s="2474" t="s">
        <v>34</v>
      </c>
      <c r="P30" s="2474" t="s">
        <v>34</v>
      </c>
      <c r="Q30" s="2474" t="s">
        <v>34</v>
      </c>
      <c r="R30" s="2474" t="s">
        <v>34</v>
      </c>
      <c r="S30" s="2474" t="s">
        <v>34</v>
      </c>
      <c r="T30" s="2474" t="s">
        <v>34</v>
      </c>
      <c r="U30" s="2474" t="s">
        <v>34</v>
      </c>
      <c r="V30" s="2474" t="s">
        <v>34</v>
      </c>
      <c r="W30" s="2474" t="s">
        <v>34</v>
      </c>
      <c r="X30" s="2474" t="s">
        <v>34</v>
      </c>
      <c r="Y30" s="2474" t="s">
        <v>34</v>
      </c>
      <c r="Z30" s="2474" t="s">
        <v>34</v>
      </c>
      <c r="AA30" s="2474" t="s">
        <v>34</v>
      </c>
      <c r="AB30" s="2474" t="s">
        <v>34</v>
      </c>
      <c r="AC30" s="2474" t="s">
        <v>34</v>
      </c>
      <c r="AD30" s="2474" t="s">
        <v>34</v>
      </c>
      <c r="AE30" s="2474" t="s">
        <v>34</v>
      </c>
      <c r="AF30" s="2474" t="s">
        <v>34</v>
      </c>
      <c r="AG30" s="2474" t="s">
        <v>34</v>
      </c>
      <c r="AH30" s="2474" t="s">
        <v>34</v>
      </c>
      <c r="AI30" s="2474" t="s">
        <v>34</v>
      </c>
      <c r="AJ30" s="2491">
        <v>2.9</v>
      </c>
      <c r="AK30" s="2491">
        <v>2.9</v>
      </c>
      <c r="AL30" s="2835">
        <v>3.1</v>
      </c>
      <c r="AM30" s="2835">
        <v>2.8</v>
      </c>
      <c r="AN30" s="1985">
        <v>3.2</v>
      </c>
    </row>
    <row r="31" spans="2:40">
      <c r="B31" s="3341"/>
      <c r="C31" s="3337"/>
      <c r="D31" s="2486" t="s">
        <v>34</v>
      </c>
      <c r="E31" s="2477" t="s">
        <v>34</v>
      </c>
      <c r="F31" s="2477" t="s">
        <v>34</v>
      </c>
      <c r="G31" s="2477" t="s">
        <v>34</v>
      </c>
      <c r="H31" s="2477" t="s">
        <v>34</v>
      </c>
      <c r="I31" s="2477" t="s">
        <v>34</v>
      </c>
      <c r="J31" s="2477" t="s">
        <v>34</v>
      </c>
      <c r="K31" s="2477" t="s">
        <v>34</v>
      </c>
      <c r="L31" s="2477" t="s">
        <v>34</v>
      </c>
      <c r="M31" s="2477" t="s">
        <v>34</v>
      </c>
      <c r="N31" s="2478" t="s">
        <v>34</v>
      </c>
      <c r="O31" s="2478" t="s">
        <v>34</v>
      </c>
      <c r="P31" s="2478" t="s">
        <v>34</v>
      </c>
      <c r="Q31" s="2478" t="s">
        <v>34</v>
      </c>
      <c r="R31" s="2478" t="s">
        <v>34</v>
      </c>
      <c r="S31" s="2478" t="s">
        <v>34</v>
      </c>
      <c r="T31" s="2478" t="s">
        <v>34</v>
      </c>
      <c r="U31" s="2478" t="s">
        <v>34</v>
      </c>
      <c r="V31" s="2478" t="s">
        <v>34</v>
      </c>
      <c r="W31" s="2478" t="s">
        <v>34</v>
      </c>
      <c r="X31" s="2478" t="s">
        <v>34</v>
      </c>
      <c r="Y31" s="2482">
        <v>9.6</v>
      </c>
      <c r="Z31" s="2482">
        <v>10</v>
      </c>
      <c r="AA31" s="2482">
        <v>10.4</v>
      </c>
      <c r="AB31" s="2482">
        <v>10</v>
      </c>
      <c r="AC31" s="2483">
        <v>8.3000000000000007</v>
      </c>
      <c r="AD31" s="2483">
        <v>7</v>
      </c>
      <c r="AE31" s="2483">
        <v>5.6</v>
      </c>
      <c r="AF31" s="2105">
        <v>4.5</v>
      </c>
      <c r="AG31" s="2483">
        <v>3.9</v>
      </c>
      <c r="AH31" s="2483">
        <v>2.9</v>
      </c>
      <c r="AI31" s="2484">
        <v>3.2</v>
      </c>
      <c r="AJ31" s="2485">
        <v>2.9</v>
      </c>
      <c r="AK31" s="2485">
        <v>2.9</v>
      </c>
      <c r="AL31" s="2485"/>
      <c r="AM31" s="2485"/>
      <c r="AN31" s="1996"/>
    </row>
    <row r="32" spans="2:40">
      <c r="B32" s="3338" t="s">
        <v>49</v>
      </c>
      <c r="C32" s="3336" t="s">
        <v>10</v>
      </c>
      <c r="D32" s="2492" t="s">
        <v>34</v>
      </c>
      <c r="E32" s="2450" t="s">
        <v>34</v>
      </c>
      <c r="F32" s="2450" t="s">
        <v>34</v>
      </c>
      <c r="G32" s="2450" t="s">
        <v>34</v>
      </c>
      <c r="H32" s="2450" t="s">
        <v>34</v>
      </c>
      <c r="I32" s="2450" t="s">
        <v>34</v>
      </c>
      <c r="J32" s="2450" t="s">
        <v>34</v>
      </c>
      <c r="K32" s="2450" t="s">
        <v>34</v>
      </c>
      <c r="L32" s="2450" t="s">
        <v>34</v>
      </c>
      <c r="M32" s="2450" t="s">
        <v>34</v>
      </c>
      <c r="N32" s="2474" t="s">
        <v>34</v>
      </c>
      <c r="O32" s="2474" t="s">
        <v>34</v>
      </c>
      <c r="P32" s="2474" t="s">
        <v>34</v>
      </c>
      <c r="Q32" s="2474" t="s">
        <v>34</v>
      </c>
      <c r="R32" s="2474" t="s">
        <v>34</v>
      </c>
      <c r="S32" s="2474" t="s">
        <v>34</v>
      </c>
      <c r="T32" s="2474" t="s">
        <v>34</v>
      </c>
      <c r="U32" s="2474" t="s">
        <v>34</v>
      </c>
      <c r="V32" s="2474" t="s">
        <v>34</v>
      </c>
      <c r="W32" s="2474" t="s">
        <v>34</v>
      </c>
      <c r="X32" s="2474" t="s">
        <v>34</v>
      </c>
      <c r="Y32" s="2474" t="s">
        <v>34</v>
      </c>
      <c r="Z32" s="2474" t="s">
        <v>34</v>
      </c>
      <c r="AA32" s="2474" t="s">
        <v>34</v>
      </c>
      <c r="AB32" s="2474" t="s">
        <v>34</v>
      </c>
      <c r="AC32" s="2474" t="s">
        <v>34</v>
      </c>
      <c r="AD32" s="2474" t="s">
        <v>34</v>
      </c>
      <c r="AE32" s="2474" t="s">
        <v>34</v>
      </c>
      <c r="AF32" s="2474" t="s">
        <v>34</v>
      </c>
      <c r="AG32" s="2474" t="s">
        <v>34</v>
      </c>
      <c r="AH32" s="2474" t="s">
        <v>34</v>
      </c>
      <c r="AI32" s="2474" t="s">
        <v>34</v>
      </c>
      <c r="AJ32" s="2491">
        <v>2.8</v>
      </c>
      <c r="AK32" s="2491">
        <v>3</v>
      </c>
      <c r="AL32" s="2835">
        <v>2.9</v>
      </c>
      <c r="AM32" s="2835">
        <v>2.5</v>
      </c>
      <c r="AN32" s="1985">
        <v>3</v>
      </c>
    </row>
    <row r="33" spans="2:40">
      <c r="B33" s="3339"/>
      <c r="C33" s="3337"/>
      <c r="D33" s="2486" t="s">
        <v>34</v>
      </c>
      <c r="E33" s="2477" t="s">
        <v>34</v>
      </c>
      <c r="F33" s="2477" t="s">
        <v>34</v>
      </c>
      <c r="G33" s="2477" t="s">
        <v>34</v>
      </c>
      <c r="H33" s="2477" t="s">
        <v>34</v>
      </c>
      <c r="I33" s="2477" t="s">
        <v>34</v>
      </c>
      <c r="J33" s="2477" t="s">
        <v>34</v>
      </c>
      <c r="K33" s="2477" t="s">
        <v>34</v>
      </c>
      <c r="L33" s="2477" t="s">
        <v>34</v>
      </c>
      <c r="M33" s="2477" t="s">
        <v>34</v>
      </c>
      <c r="N33" s="2478" t="s">
        <v>34</v>
      </c>
      <c r="O33" s="2478" t="s">
        <v>34</v>
      </c>
      <c r="P33" s="2478" t="s">
        <v>34</v>
      </c>
      <c r="Q33" s="2478" t="s">
        <v>34</v>
      </c>
      <c r="R33" s="2478" t="s">
        <v>34</v>
      </c>
      <c r="S33" s="2478" t="s">
        <v>34</v>
      </c>
      <c r="T33" s="2478" t="s">
        <v>34</v>
      </c>
      <c r="U33" s="2478" t="s">
        <v>34</v>
      </c>
      <c r="V33" s="2478" t="s">
        <v>34</v>
      </c>
      <c r="W33" s="2478" t="s">
        <v>34</v>
      </c>
      <c r="X33" s="2478" t="s">
        <v>34</v>
      </c>
      <c r="Y33" s="2482">
        <v>9.1999999999999993</v>
      </c>
      <c r="Z33" s="2482">
        <v>9.1999999999999993</v>
      </c>
      <c r="AA33" s="2482">
        <v>9.6</v>
      </c>
      <c r="AB33" s="2482">
        <v>9.4</v>
      </c>
      <c r="AC33" s="2483">
        <v>7.8</v>
      </c>
      <c r="AD33" s="2483">
        <v>6.9</v>
      </c>
      <c r="AE33" s="2483">
        <v>5.5</v>
      </c>
      <c r="AF33" s="2105">
        <v>4.4000000000000004</v>
      </c>
      <c r="AG33" s="2483">
        <v>3.7</v>
      </c>
      <c r="AH33" s="2483">
        <v>2.7</v>
      </c>
      <c r="AI33" s="2484">
        <v>3.1</v>
      </c>
      <c r="AJ33" s="2485">
        <v>2.8</v>
      </c>
      <c r="AK33" s="2485">
        <v>3</v>
      </c>
      <c r="AL33" s="2485"/>
      <c r="AM33" s="2485"/>
      <c r="AN33" s="1996"/>
    </row>
    <row r="34" spans="2:40">
      <c r="B34" s="3338" t="s">
        <v>50</v>
      </c>
      <c r="C34" s="3336" t="s">
        <v>10</v>
      </c>
      <c r="D34" s="2492" t="s">
        <v>34</v>
      </c>
      <c r="E34" s="2450" t="s">
        <v>34</v>
      </c>
      <c r="F34" s="2450" t="s">
        <v>34</v>
      </c>
      <c r="G34" s="2450" t="s">
        <v>34</v>
      </c>
      <c r="H34" s="2450" t="s">
        <v>34</v>
      </c>
      <c r="I34" s="2450" t="s">
        <v>34</v>
      </c>
      <c r="J34" s="2450" t="s">
        <v>34</v>
      </c>
      <c r="K34" s="2450" t="s">
        <v>34</v>
      </c>
      <c r="L34" s="2450" t="s">
        <v>34</v>
      </c>
      <c r="M34" s="2450" t="s">
        <v>34</v>
      </c>
      <c r="N34" s="2474" t="s">
        <v>34</v>
      </c>
      <c r="O34" s="2474" t="s">
        <v>34</v>
      </c>
      <c r="P34" s="2474" t="s">
        <v>34</v>
      </c>
      <c r="Q34" s="2474" t="s">
        <v>34</v>
      </c>
      <c r="R34" s="2474" t="s">
        <v>34</v>
      </c>
      <c r="S34" s="2474" t="s">
        <v>34</v>
      </c>
      <c r="T34" s="2474" t="s">
        <v>34</v>
      </c>
      <c r="U34" s="2474" t="s">
        <v>34</v>
      </c>
      <c r="V34" s="2474" t="s">
        <v>34</v>
      </c>
      <c r="W34" s="2474" t="s">
        <v>34</v>
      </c>
      <c r="X34" s="2474" t="s">
        <v>34</v>
      </c>
      <c r="Y34" s="2474" t="s">
        <v>34</v>
      </c>
      <c r="Z34" s="2474" t="s">
        <v>34</v>
      </c>
      <c r="AA34" s="2474" t="s">
        <v>34</v>
      </c>
      <c r="AB34" s="2474" t="s">
        <v>34</v>
      </c>
      <c r="AC34" s="2474" t="s">
        <v>34</v>
      </c>
      <c r="AD34" s="2474" t="s">
        <v>34</v>
      </c>
      <c r="AE34" s="2474" t="s">
        <v>34</v>
      </c>
      <c r="AF34" s="2474" t="s">
        <v>34</v>
      </c>
      <c r="AG34" s="2474" t="s">
        <v>34</v>
      </c>
      <c r="AH34" s="2474" t="s">
        <v>34</v>
      </c>
      <c r="AI34" s="2474" t="s">
        <v>34</v>
      </c>
      <c r="AJ34" s="2491">
        <v>2.9</v>
      </c>
      <c r="AK34" s="2491">
        <v>2.8</v>
      </c>
      <c r="AL34" s="2835">
        <v>3.2</v>
      </c>
      <c r="AM34" s="2835">
        <v>3.1</v>
      </c>
      <c r="AN34" s="1985">
        <v>3.4</v>
      </c>
    </row>
    <row r="35" spans="2:40">
      <c r="B35" s="3339"/>
      <c r="C35" s="3337"/>
      <c r="D35" s="2486" t="s">
        <v>34</v>
      </c>
      <c r="E35" s="2477" t="s">
        <v>34</v>
      </c>
      <c r="F35" s="2477" t="s">
        <v>34</v>
      </c>
      <c r="G35" s="2477" t="s">
        <v>34</v>
      </c>
      <c r="H35" s="2477" t="s">
        <v>34</v>
      </c>
      <c r="I35" s="2477" t="s">
        <v>34</v>
      </c>
      <c r="J35" s="2477" t="s">
        <v>34</v>
      </c>
      <c r="K35" s="2477" t="s">
        <v>34</v>
      </c>
      <c r="L35" s="2477" t="s">
        <v>34</v>
      </c>
      <c r="M35" s="2477" t="s">
        <v>34</v>
      </c>
      <c r="N35" s="2478" t="s">
        <v>34</v>
      </c>
      <c r="O35" s="2478" t="s">
        <v>34</v>
      </c>
      <c r="P35" s="2478" t="s">
        <v>34</v>
      </c>
      <c r="Q35" s="2478" t="s">
        <v>34</v>
      </c>
      <c r="R35" s="2478" t="s">
        <v>34</v>
      </c>
      <c r="S35" s="2478" t="s">
        <v>34</v>
      </c>
      <c r="T35" s="2478" t="s">
        <v>34</v>
      </c>
      <c r="U35" s="2478" t="s">
        <v>34</v>
      </c>
      <c r="V35" s="2478" t="s">
        <v>34</v>
      </c>
      <c r="W35" s="2478" t="s">
        <v>34</v>
      </c>
      <c r="X35" s="2478" t="s">
        <v>34</v>
      </c>
      <c r="Y35" s="2482">
        <v>10.199999999999999</v>
      </c>
      <c r="Z35" s="2482">
        <v>11.1</v>
      </c>
      <c r="AA35" s="2482">
        <v>11.3</v>
      </c>
      <c r="AB35" s="2482">
        <v>10.8</v>
      </c>
      <c r="AC35" s="2483">
        <v>8.9</v>
      </c>
      <c r="AD35" s="2483">
        <v>7.2</v>
      </c>
      <c r="AE35" s="2483">
        <v>5.7</v>
      </c>
      <c r="AF35" s="2105">
        <v>4.5999999999999996</v>
      </c>
      <c r="AG35" s="2483">
        <v>4</v>
      </c>
      <c r="AH35" s="2483">
        <v>3.2</v>
      </c>
      <c r="AI35" s="2484">
        <v>3.2</v>
      </c>
      <c r="AJ35" s="2485">
        <v>3</v>
      </c>
      <c r="AK35" s="2485">
        <v>2.8</v>
      </c>
      <c r="AL35" s="2485"/>
      <c r="AM35" s="2485"/>
      <c r="AN35" s="1996"/>
    </row>
    <row r="36" spans="2:40">
      <c r="B36" s="3338" t="s">
        <v>533</v>
      </c>
      <c r="C36" s="3336" t="s">
        <v>10</v>
      </c>
      <c r="D36" s="2492" t="s">
        <v>34</v>
      </c>
      <c r="E36" s="2450" t="s">
        <v>34</v>
      </c>
      <c r="F36" s="2450" t="s">
        <v>34</v>
      </c>
      <c r="G36" s="2450" t="s">
        <v>34</v>
      </c>
      <c r="H36" s="2450" t="s">
        <v>34</v>
      </c>
      <c r="I36" s="2450" t="s">
        <v>34</v>
      </c>
      <c r="J36" s="2450" t="s">
        <v>34</v>
      </c>
      <c r="K36" s="2450" t="s">
        <v>34</v>
      </c>
      <c r="L36" s="2450" t="s">
        <v>34</v>
      </c>
      <c r="M36" s="2450" t="s">
        <v>34</v>
      </c>
      <c r="N36" s="2474" t="s">
        <v>34</v>
      </c>
      <c r="O36" s="2474" t="s">
        <v>34</v>
      </c>
      <c r="P36" s="2474" t="s">
        <v>34</v>
      </c>
      <c r="Q36" s="2474" t="s">
        <v>34</v>
      </c>
      <c r="R36" s="2474" t="s">
        <v>34</v>
      </c>
      <c r="S36" s="2474" t="s">
        <v>34</v>
      </c>
      <c r="T36" s="2474" t="s">
        <v>34</v>
      </c>
      <c r="U36" s="2474" t="s">
        <v>34</v>
      </c>
      <c r="V36" s="2474" t="s">
        <v>34</v>
      </c>
      <c r="W36" s="2474" t="s">
        <v>34</v>
      </c>
      <c r="X36" s="2474" t="s">
        <v>34</v>
      </c>
      <c r="Y36" s="2474" t="s">
        <v>34</v>
      </c>
      <c r="Z36" s="2474" t="s">
        <v>34</v>
      </c>
      <c r="AA36" s="2474" t="s">
        <v>34</v>
      </c>
      <c r="AB36" s="2474" t="s">
        <v>34</v>
      </c>
      <c r="AC36" s="2474" t="s">
        <v>34</v>
      </c>
      <c r="AD36" s="2474" t="s">
        <v>34</v>
      </c>
      <c r="AE36" s="2474" t="s">
        <v>34</v>
      </c>
      <c r="AF36" s="2474" t="s">
        <v>34</v>
      </c>
      <c r="AG36" s="2474" t="s">
        <v>34</v>
      </c>
      <c r="AH36" s="2474" t="s">
        <v>34</v>
      </c>
      <c r="AI36" s="2474" t="s">
        <v>34</v>
      </c>
      <c r="AJ36" s="2491">
        <v>9.1</v>
      </c>
      <c r="AK36" s="2491">
        <v>12</v>
      </c>
      <c r="AL36" s="2835">
        <v>12.8</v>
      </c>
      <c r="AM36" s="2835">
        <v>11.2</v>
      </c>
      <c r="AN36" s="1985">
        <v>11.4</v>
      </c>
    </row>
    <row r="37" spans="2:40">
      <c r="B37" s="3339"/>
      <c r="C37" s="3337"/>
      <c r="D37" s="2486" t="s">
        <v>34</v>
      </c>
      <c r="E37" s="2477" t="s">
        <v>34</v>
      </c>
      <c r="F37" s="2477" t="s">
        <v>34</v>
      </c>
      <c r="G37" s="2477" t="s">
        <v>34</v>
      </c>
      <c r="H37" s="2477" t="s">
        <v>34</v>
      </c>
      <c r="I37" s="2477" t="s">
        <v>34</v>
      </c>
      <c r="J37" s="2477" t="s">
        <v>34</v>
      </c>
      <c r="K37" s="2477" t="s">
        <v>34</v>
      </c>
      <c r="L37" s="2477" t="s">
        <v>34</v>
      </c>
      <c r="M37" s="2477" t="s">
        <v>34</v>
      </c>
      <c r="N37" s="2478" t="s">
        <v>34</v>
      </c>
      <c r="O37" s="2478" t="s">
        <v>34</v>
      </c>
      <c r="P37" s="2478" t="s">
        <v>34</v>
      </c>
      <c r="Q37" s="2478" t="s">
        <v>34</v>
      </c>
      <c r="R37" s="2478" t="s">
        <v>34</v>
      </c>
      <c r="S37" s="2478" t="s">
        <v>34</v>
      </c>
      <c r="T37" s="2478" t="s">
        <v>34</v>
      </c>
      <c r="U37" s="2478" t="s">
        <v>34</v>
      </c>
      <c r="V37" s="2478" t="s">
        <v>34</v>
      </c>
      <c r="W37" s="2478" t="s">
        <v>34</v>
      </c>
      <c r="X37" s="2478" t="s">
        <v>34</v>
      </c>
      <c r="Y37" s="2482">
        <v>23.8</v>
      </c>
      <c r="Z37" s="2482">
        <v>26.6</v>
      </c>
      <c r="AA37" s="2482">
        <v>27.7</v>
      </c>
      <c r="AB37" s="2482">
        <v>27.6</v>
      </c>
      <c r="AC37" s="2483">
        <v>22.1</v>
      </c>
      <c r="AD37" s="2483">
        <v>20.399999999999999</v>
      </c>
      <c r="AE37" s="2483">
        <v>16.100000000000001</v>
      </c>
      <c r="AF37" s="2105">
        <v>14.8</v>
      </c>
      <c r="AG37" s="2483">
        <v>12.4</v>
      </c>
      <c r="AH37" s="2483">
        <v>7.9</v>
      </c>
      <c r="AI37" s="2484">
        <v>12.9</v>
      </c>
      <c r="AJ37" s="2485">
        <v>9.1</v>
      </c>
      <c r="AK37" s="2485">
        <v>12.1</v>
      </c>
      <c r="AL37" s="2485"/>
      <c r="AM37" s="2485"/>
      <c r="AN37" s="1996"/>
    </row>
    <row r="38" spans="2:40">
      <c r="B38" s="3338" t="s">
        <v>718</v>
      </c>
      <c r="C38" s="3336" t="s">
        <v>10</v>
      </c>
      <c r="D38" s="2492" t="s">
        <v>34</v>
      </c>
      <c r="E38" s="2450" t="s">
        <v>34</v>
      </c>
      <c r="F38" s="2450" t="s">
        <v>34</v>
      </c>
      <c r="G38" s="2450" t="s">
        <v>34</v>
      </c>
      <c r="H38" s="2450" t="s">
        <v>34</v>
      </c>
      <c r="I38" s="2450" t="s">
        <v>34</v>
      </c>
      <c r="J38" s="2450" t="s">
        <v>34</v>
      </c>
      <c r="K38" s="2450" t="s">
        <v>34</v>
      </c>
      <c r="L38" s="2450" t="s">
        <v>34</v>
      </c>
      <c r="M38" s="2450" t="s">
        <v>34</v>
      </c>
      <c r="N38" s="2474" t="s">
        <v>34</v>
      </c>
      <c r="O38" s="2474" t="s">
        <v>34</v>
      </c>
      <c r="P38" s="2474" t="s">
        <v>34</v>
      </c>
      <c r="Q38" s="2474" t="s">
        <v>34</v>
      </c>
      <c r="R38" s="2474" t="s">
        <v>34</v>
      </c>
      <c r="S38" s="2474" t="s">
        <v>34</v>
      </c>
      <c r="T38" s="2474" t="s">
        <v>34</v>
      </c>
      <c r="U38" s="2474" t="s">
        <v>34</v>
      </c>
      <c r="V38" s="2474" t="s">
        <v>34</v>
      </c>
      <c r="W38" s="2474" t="s">
        <v>34</v>
      </c>
      <c r="X38" s="2474" t="s">
        <v>34</v>
      </c>
      <c r="Y38" s="2474" t="s">
        <v>34</v>
      </c>
      <c r="Z38" s="2474" t="s">
        <v>34</v>
      </c>
      <c r="AA38" s="2474" t="s">
        <v>34</v>
      </c>
      <c r="AB38" s="2474" t="s">
        <v>34</v>
      </c>
      <c r="AC38" s="2474" t="s">
        <v>34</v>
      </c>
      <c r="AD38" s="2474" t="s">
        <v>34</v>
      </c>
      <c r="AE38" s="2474" t="s">
        <v>34</v>
      </c>
      <c r="AF38" s="2474" t="s">
        <v>34</v>
      </c>
      <c r="AG38" s="2474" t="s">
        <v>34</v>
      </c>
      <c r="AH38" s="2474" t="s">
        <v>34</v>
      </c>
      <c r="AI38" s="2474" t="s">
        <v>34</v>
      </c>
      <c r="AJ38" s="2491">
        <v>2</v>
      </c>
      <c r="AK38" s="2491">
        <v>1.7</v>
      </c>
      <c r="AL38" s="2835">
        <v>1.8</v>
      </c>
      <c r="AM38" s="2835">
        <v>1.8</v>
      </c>
      <c r="AN38" s="1985">
        <v>2.2999999999999998</v>
      </c>
    </row>
    <row r="39" spans="2:40">
      <c r="B39" s="3339"/>
      <c r="C39" s="3337"/>
      <c r="D39" s="2486" t="s">
        <v>34</v>
      </c>
      <c r="E39" s="2477" t="s">
        <v>34</v>
      </c>
      <c r="F39" s="2477" t="s">
        <v>34</v>
      </c>
      <c r="G39" s="2477" t="s">
        <v>34</v>
      </c>
      <c r="H39" s="2477" t="s">
        <v>34</v>
      </c>
      <c r="I39" s="2477" t="s">
        <v>34</v>
      </c>
      <c r="J39" s="2477" t="s">
        <v>34</v>
      </c>
      <c r="K39" s="2477" t="s">
        <v>34</v>
      </c>
      <c r="L39" s="2477" t="s">
        <v>34</v>
      </c>
      <c r="M39" s="2477" t="s">
        <v>34</v>
      </c>
      <c r="N39" s="2478" t="s">
        <v>34</v>
      </c>
      <c r="O39" s="2478" t="s">
        <v>34</v>
      </c>
      <c r="P39" s="2478" t="s">
        <v>34</v>
      </c>
      <c r="Q39" s="2478" t="s">
        <v>34</v>
      </c>
      <c r="R39" s="2478" t="s">
        <v>34</v>
      </c>
      <c r="S39" s="2478" t="s">
        <v>34</v>
      </c>
      <c r="T39" s="2478" t="s">
        <v>34</v>
      </c>
      <c r="U39" s="2478" t="s">
        <v>34</v>
      </c>
      <c r="V39" s="2478" t="s">
        <v>34</v>
      </c>
      <c r="W39" s="2478" t="s">
        <v>34</v>
      </c>
      <c r="X39" s="2478" t="s">
        <v>34</v>
      </c>
      <c r="Y39" s="2482">
        <v>7.8</v>
      </c>
      <c r="Z39" s="2482">
        <v>7.6</v>
      </c>
      <c r="AA39" s="2482">
        <v>7.6</v>
      </c>
      <c r="AB39" s="2482">
        <v>7.3</v>
      </c>
      <c r="AC39" s="2483">
        <v>6.2</v>
      </c>
      <c r="AD39" s="2483">
        <v>4.9000000000000004</v>
      </c>
      <c r="AE39" s="2483">
        <v>4.0999999999999996</v>
      </c>
      <c r="AF39" s="2105">
        <v>3.1</v>
      </c>
      <c r="AG39" s="2483">
        <v>2.9</v>
      </c>
      <c r="AH39" s="2483">
        <v>2.2999999999999998</v>
      </c>
      <c r="AI39" s="2484">
        <v>2.1</v>
      </c>
      <c r="AJ39" s="2485">
        <v>2</v>
      </c>
      <c r="AK39" s="2485">
        <v>1.7</v>
      </c>
      <c r="AL39" s="2485"/>
      <c r="AM39" s="2485"/>
      <c r="AN39" s="1996"/>
    </row>
    <row r="40" spans="2:40">
      <c r="B40" s="3340" t="s">
        <v>907</v>
      </c>
      <c r="C40" s="3336" t="s">
        <v>10</v>
      </c>
      <c r="D40" s="2492" t="s">
        <v>34</v>
      </c>
      <c r="E40" s="2450" t="s">
        <v>34</v>
      </c>
      <c r="F40" s="2450" t="s">
        <v>34</v>
      </c>
      <c r="G40" s="2450" t="s">
        <v>34</v>
      </c>
      <c r="H40" s="2450" t="s">
        <v>34</v>
      </c>
      <c r="I40" s="2450" t="s">
        <v>34</v>
      </c>
      <c r="J40" s="2450" t="s">
        <v>34</v>
      </c>
      <c r="K40" s="2450" t="s">
        <v>34</v>
      </c>
      <c r="L40" s="2450" t="s">
        <v>34</v>
      </c>
      <c r="M40" s="2450" t="s">
        <v>34</v>
      </c>
      <c r="N40" s="2474" t="s">
        <v>34</v>
      </c>
      <c r="O40" s="2474" t="s">
        <v>34</v>
      </c>
      <c r="P40" s="2474" t="s">
        <v>34</v>
      </c>
      <c r="Q40" s="2474" t="s">
        <v>34</v>
      </c>
      <c r="R40" s="2474" t="s">
        <v>34</v>
      </c>
      <c r="S40" s="2474" t="s">
        <v>34</v>
      </c>
      <c r="T40" s="2474" t="s">
        <v>34</v>
      </c>
      <c r="U40" s="2474" t="s">
        <v>34</v>
      </c>
      <c r="V40" s="2474" t="s">
        <v>34</v>
      </c>
      <c r="W40" s="2474" t="s">
        <v>34</v>
      </c>
      <c r="X40" s="2474" t="s">
        <v>34</v>
      </c>
      <c r="Y40" s="2474" t="s">
        <v>34</v>
      </c>
      <c r="Z40" s="2474" t="s">
        <v>34</v>
      </c>
      <c r="AA40" s="2474" t="s">
        <v>34</v>
      </c>
      <c r="AB40" s="2474" t="s">
        <v>34</v>
      </c>
      <c r="AC40" s="2474" t="s">
        <v>34</v>
      </c>
      <c r="AD40" s="2474" t="s">
        <v>34</v>
      </c>
      <c r="AE40" s="2474" t="s">
        <v>34</v>
      </c>
      <c r="AF40" s="2474" t="s">
        <v>34</v>
      </c>
      <c r="AG40" s="2474" t="s">
        <v>34</v>
      </c>
      <c r="AH40" s="2474" t="s">
        <v>34</v>
      </c>
      <c r="AI40" s="2474" t="s">
        <v>34</v>
      </c>
      <c r="AJ40" s="2491">
        <v>2.7</v>
      </c>
      <c r="AK40" s="2491">
        <v>2.6</v>
      </c>
      <c r="AL40" s="2835">
        <v>2.7</v>
      </c>
      <c r="AM40" s="2835">
        <v>2.6</v>
      </c>
      <c r="AN40" s="1985">
        <v>3</v>
      </c>
    </row>
    <row r="41" spans="2:40">
      <c r="B41" s="3341"/>
      <c r="C41" s="3337"/>
      <c r="D41" s="2486" t="s">
        <v>34</v>
      </c>
      <c r="E41" s="2477" t="s">
        <v>34</v>
      </c>
      <c r="F41" s="2477" t="s">
        <v>34</v>
      </c>
      <c r="G41" s="2477" t="s">
        <v>34</v>
      </c>
      <c r="H41" s="2477" t="s">
        <v>34</v>
      </c>
      <c r="I41" s="2477" t="s">
        <v>34</v>
      </c>
      <c r="J41" s="2477" t="s">
        <v>34</v>
      </c>
      <c r="K41" s="2477" t="s">
        <v>34</v>
      </c>
      <c r="L41" s="2477" t="s">
        <v>34</v>
      </c>
      <c r="M41" s="2477" t="s">
        <v>34</v>
      </c>
      <c r="N41" s="2478" t="s">
        <v>34</v>
      </c>
      <c r="O41" s="2478" t="s">
        <v>34</v>
      </c>
      <c r="P41" s="2478" t="s">
        <v>34</v>
      </c>
      <c r="Q41" s="2478" t="s">
        <v>34</v>
      </c>
      <c r="R41" s="2478" t="s">
        <v>34</v>
      </c>
      <c r="S41" s="2478" t="s">
        <v>34</v>
      </c>
      <c r="T41" s="2478" t="s">
        <v>34</v>
      </c>
      <c r="U41" s="2478" t="s">
        <v>34</v>
      </c>
      <c r="V41" s="2478" t="s">
        <v>34</v>
      </c>
      <c r="W41" s="2478" t="s">
        <v>34</v>
      </c>
      <c r="X41" s="2478" t="s">
        <v>34</v>
      </c>
      <c r="Y41" s="2482">
        <v>9.5</v>
      </c>
      <c r="Z41" s="2482">
        <v>9.6999999999999993</v>
      </c>
      <c r="AA41" s="2482">
        <v>10.199999999999999</v>
      </c>
      <c r="AB41" s="2482">
        <v>9.8000000000000007</v>
      </c>
      <c r="AC41" s="2483">
        <v>7.8</v>
      </c>
      <c r="AD41" s="2483">
        <v>6.5</v>
      </c>
      <c r="AE41" s="2483">
        <v>5.0999999999999996</v>
      </c>
      <c r="AF41" s="2105">
        <v>4</v>
      </c>
      <c r="AG41" s="2483">
        <v>3.5</v>
      </c>
      <c r="AH41" s="2483">
        <v>3</v>
      </c>
      <c r="AI41" s="2484">
        <v>3</v>
      </c>
      <c r="AJ41" s="2485">
        <v>2.7</v>
      </c>
      <c r="AK41" s="2485">
        <v>2.6</v>
      </c>
      <c r="AL41" s="2485"/>
      <c r="AM41" s="2485"/>
      <c r="AN41" s="1996"/>
    </row>
    <row r="42" spans="2:40" s="2135" customFormat="1">
      <c r="B42" s="3338" t="s">
        <v>49</v>
      </c>
      <c r="C42" s="3336" t="s">
        <v>10</v>
      </c>
      <c r="D42" s="2492" t="s">
        <v>34</v>
      </c>
      <c r="E42" s="2450" t="s">
        <v>34</v>
      </c>
      <c r="F42" s="2450" t="s">
        <v>34</v>
      </c>
      <c r="G42" s="2450" t="s">
        <v>34</v>
      </c>
      <c r="H42" s="2450" t="s">
        <v>34</v>
      </c>
      <c r="I42" s="2450" t="s">
        <v>34</v>
      </c>
      <c r="J42" s="2450" t="s">
        <v>34</v>
      </c>
      <c r="K42" s="2450" t="s">
        <v>34</v>
      </c>
      <c r="L42" s="2450" t="s">
        <v>34</v>
      </c>
      <c r="M42" s="2450" t="s">
        <v>34</v>
      </c>
      <c r="N42" s="2474" t="s">
        <v>34</v>
      </c>
      <c r="O42" s="2474" t="s">
        <v>34</v>
      </c>
      <c r="P42" s="2474" t="s">
        <v>34</v>
      </c>
      <c r="Q42" s="2474" t="s">
        <v>34</v>
      </c>
      <c r="R42" s="2474" t="s">
        <v>34</v>
      </c>
      <c r="S42" s="2474" t="s">
        <v>34</v>
      </c>
      <c r="T42" s="2474" t="s">
        <v>34</v>
      </c>
      <c r="U42" s="2474" t="s">
        <v>34</v>
      </c>
      <c r="V42" s="2474" t="s">
        <v>34</v>
      </c>
      <c r="W42" s="2474" t="s">
        <v>34</v>
      </c>
      <c r="X42" s="2474" t="s">
        <v>34</v>
      </c>
      <c r="Y42" s="2474" t="s">
        <v>34</v>
      </c>
      <c r="Z42" s="2474" t="s">
        <v>34</v>
      </c>
      <c r="AA42" s="2474" t="s">
        <v>34</v>
      </c>
      <c r="AB42" s="2474" t="s">
        <v>34</v>
      </c>
      <c r="AC42" s="2474" t="s">
        <v>34</v>
      </c>
      <c r="AD42" s="2474" t="s">
        <v>34</v>
      </c>
      <c r="AE42" s="2474" t="s">
        <v>34</v>
      </c>
      <c r="AF42" s="2474" t="s">
        <v>34</v>
      </c>
      <c r="AG42" s="2474" t="s">
        <v>34</v>
      </c>
      <c r="AH42" s="2474" t="s">
        <v>34</v>
      </c>
      <c r="AI42" s="2474" t="s">
        <v>34</v>
      </c>
      <c r="AJ42" s="2491">
        <v>2.8</v>
      </c>
      <c r="AK42" s="2491">
        <v>2.9</v>
      </c>
      <c r="AL42" s="2835">
        <v>2.5</v>
      </c>
      <c r="AM42" s="2835">
        <v>2.4</v>
      </c>
      <c r="AN42" s="1985">
        <v>2.9</v>
      </c>
    </row>
    <row r="43" spans="2:40" s="2135" customFormat="1">
      <c r="B43" s="3339"/>
      <c r="C43" s="3337"/>
      <c r="D43" s="2486" t="s">
        <v>34</v>
      </c>
      <c r="E43" s="2477" t="s">
        <v>34</v>
      </c>
      <c r="F43" s="2477" t="s">
        <v>34</v>
      </c>
      <c r="G43" s="2477" t="s">
        <v>34</v>
      </c>
      <c r="H43" s="2477" t="s">
        <v>34</v>
      </c>
      <c r="I43" s="2477" t="s">
        <v>34</v>
      </c>
      <c r="J43" s="2477" t="s">
        <v>34</v>
      </c>
      <c r="K43" s="2477" t="s">
        <v>34</v>
      </c>
      <c r="L43" s="2477" t="s">
        <v>34</v>
      </c>
      <c r="M43" s="2477" t="s">
        <v>34</v>
      </c>
      <c r="N43" s="2478" t="s">
        <v>34</v>
      </c>
      <c r="O43" s="2478" t="s">
        <v>34</v>
      </c>
      <c r="P43" s="2478" t="s">
        <v>34</v>
      </c>
      <c r="Q43" s="2478" t="s">
        <v>34</v>
      </c>
      <c r="R43" s="2478" t="s">
        <v>34</v>
      </c>
      <c r="S43" s="2478" t="s">
        <v>34</v>
      </c>
      <c r="T43" s="2478" t="s">
        <v>34</v>
      </c>
      <c r="U43" s="2478" t="s">
        <v>34</v>
      </c>
      <c r="V43" s="2478" t="s">
        <v>34</v>
      </c>
      <c r="W43" s="2478" t="s">
        <v>34</v>
      </c>
      <c r="X43" s="2478" t="s">
        <v>34</v>
      </c>
      <c r="Y43" s="2482">
        <v>9.4</v>
      </c>
      <c r="Z43" s="2482">
        <v>9.1</v>
      </c>
      <c r="AA43" s="2482">
        <v>9.6</v>
      </c>
      <c r="AB43" s="2482">
        <v>9.4</v>
      </c>
      <c r="AC43" s="2483">
        <v>7.6</v>
      </c>
      <c r="AD43" s="2483">
        <v>6.5</v>
      </c>
      <c r="AE43" s="2483">
        <v>5</v>
      </c>
      <c r="AF43" s="2105">
        <v>3.7</v>
      </c>
      <c r="AG43" s="2483">
        <v>3.5</v>
      </c>
      <c r="AH43" s="2483">
        <v>2.9</v>
      </c>
      <c r="AI43" s="2484">
        <v>3.1</v>
      </c>
      <c r="AJ43" s="2485">
        <v>2.8</v>
      </c>
      <c r="AK43" s="2485">
        <v>2.9</v>
      </c>
      <c r="AL43" s="2485"/>
      <c r="AM43" s="2485"/>
      <c r="AN43" s="1996"/>
    </row>
    <row r="44" spans="2:40" s="2135" customFormat="1">
      <c r="B44" s="3338" t="s">
        <v>50</v>
      </c>
      <c r="C44" s="3336" t="s">
        <v>10</v>
      </c>
      <c r="D44" s="2492" t="s">
        <v>34</v>
      </c>
      <c r="E44" s="2450" t="s">
        <v>34</v>
      </c>
      <c r="F44" s="2450" t="s">
        <v>34</v>
      </c>
      <c r="G44" s="2450" t="s">
        <v>34</v>
      </c>
      <c r="H44" s="2450" t="s">
        <v>34</v>
      </c>
      <c r="I44" s="2450" t="s">
        <v>34</v>
      </c>
      <c r="J44" s="2450" t="s">
        <v>34</v>
      </c>
      <c r="K44" s="2450" t="s">
        <v>34</v>
      </c>
      <c r="L44" s="2450" t="s">
        <v>34</v>
      </c>
      <c r="M44" s="2450" t="s">
        <v>34</v>
      </c>
      <c r="N44" s="2474" t="s">
        <v>34</v>
      </c>
      <c r="O44" s="2474" t="s">
        <v>34</v>
      </c>
      <c r="P44" s="2474" t="s">
        <v>34</v>
      </c>
      <c r="Q44" s="2474" t="s">
        <v>34</v>
      </c>
      <c r="R44" s="2474" t="s">
        <v>34</v>
      </c>
      <c r="S44" s="2474" t="s">
        <v>34</v>
      </c>
      <c r="T44" s="2474" t="s">
        <v>34</v>
      </c>
      <c r="U44" s="2474" t="s">
        <v>34</v>
      </c>
      <c r="V44" s="2474" t="s">
        <v>34</v>
      </c>
      <c r="W44" s="2474" t="s">
        <v>34</v>
      </c>
      <c r="X44" s="2474" t="s">
        <v>34</v>
      </c>
      <c r="Y44" s="2474" t="s">
        <v>34</v>
      </c>
      <c r="Z44" s="2474" t="s">
        <v>34</v>
      </c>
      <c r="AA44" s="2474" t="s">
        <v>34</v>
      </c>
      <c r="AB44" s="2474" t="s">
        <v>34</v>
      </c>
      <c r="AC44" s="2474" t="s">
        <v>34</v>
      </c>
      <c r="AD44" s="2474" t="s">
        <v>34</v>
      </c>
      <c r="AE44" s="2474" t="s">
        <v>34</v>
      </c>
      <c r="AF44" s="2474" t="s">
        <v>34</v>
      </c>
      <c r="AG44" s="2474" t="s">
        <v>34</v>
      </c>
      <c r="AH44" s="2474" t="s">
        <v>34</v>
      </c>
      <c r="AI44" s="2474" t="s">
        <v>34</v>
      </c>
      <c r="AJ44" s="2491">
        <v>2.6</v>
      </c>
      <c r="AK44" s="2491">
        <v>2.2999999999999998</v>
      </c>
      <c r="AL44" s="2835">
        <v>2.9</v>
      </c>
      <c r="AM44" s="2835">
        <v>2.8</v>
      </c>
      <c r="AN44" s="1985">
        <v>3.2</v>
      </c>
    </row>
    <row r="45" spans="2:40" s="2135" customFormat="1">
      <c r="B45" s="3339"/>
      <c r="C45" s="3337"/>
      <c r="D45" s="2486" t="s">
        <v>34</v>
      </c>
      <c r="E45" s="2477" t="s">
        <v>34</v>
      </c>
      <c r="F45" s="2477" t="s">
        <v>34</v>
      </c>
      <c r="G45" s="2477" t="s">
        <v>34</v>
      </c>
      <c r="H45" s="2477" t="s">
        <v>34</v>
      </c>
      <c r="I45" s="2477" t="s">
        <v>34</v>
      </c>
      <c r="J45" s="2477" t="s">
        <v>34</v>
      </c>
      <c r="K45" s="2477" t="s">
        <v>34</v>
      </c>
      <c r="L45" s="2477" t="s">
        <v>34</v>
      </c>
      <c r="M45" s="2477" t="s">
        <v>34</v>
      </c>
      <c r="N45" s="2478" t="s">
        <v>34</v>
      </c>
      <c r="O45" s="2478" t="s">
        <v>34</v>
      </c>
      <c r="P45" s="2478" t="s">
        <v>34</v>
      </c>
      <c r="Q45" s="2478" t="s">
        <v>34</v>
      </c>
      <c r="R45" s="2478" t="s">
        <v>34</v>
      </c>
      <c r="S45" s="2478" t="s">
        <v>34</v>
      </c>
      <c r="T45" s="2478" t="s">
        <v>34</v>
      </c>
      <c r="U45" s="2478" t="s">
        <v>34</v>
      </c>
      <c r="V45" s="2478" t="s">
        <v>34</v>
      </c>
      <c r="W45" s="2478" t="s">
        <v>34</v>
      </c>
      <c r="X45" s="2478" t="s">
        <v>34</v>
      </c>
      <c r="Y45" s="2482">
        <v>9.6</v>
      </c>
      <c r="Z45" s="2482">
        <v>10.3</v>
      </c>
      <c r="AA45" s="2482">
        <v>10.8</v>
      </c>
      <c r="AB45" s="2482">
        <v>10.199999999999999</v>
      </c>
      <c r="AC45" s="2483">
        <v>8</v>
      </c>
      <c r="AD45" s="2483">
        <v>6.5</v>
      </c>
      <c r="AE45" s="2483">
        <v>5.3</v>
      </c>
      <c r="AF45" s="2105">
        <v>4.3</v>
      </c>
      <c r="AG45" s="2483">
        <v>3.5</v>
      </c>
      <c r="AH45" s="2483">
        <v>3</v>
      </c>
      <c r="AI45" s="2484">
        <v>3</v>
      </c>
      <c r="AJ45" s="2485">
        <v>2.6</v>
      </c>
      <c r="AK45" s="2485">
        <v>2.2999999999999998</v>
      </c>
      <c r="AL45" s="2485"/>
      <c r="AM45" s="2485"/>
      <c r="AN45" s="1996"/>
    </row>
    <row r="46" spans="2:40" s="2135" customFormat="1">
      <c r="B46" s="3340" t="s">
        <v>908</v>
      </c>
      <c r="C46" s="3336" t="s">
        <v>10</v>
      </c>
      <c r="D46" s="2492" t="s">
        <v>34</v>
      </c>
      <c r="E46" s="2450" t="s">
        <v>34</v>
      </c>
      <c r="F46" s="2450" t="s">
        <v>34</v>
      </c>
      <c r="G46" s="2450" t="s">
        <v>34</v>
      </c>
      <c r="H46" s="2450" t="s">
        <v>34</v>
      </c>
      <c r="I46" s="2450" t="s">
        <v>34</v>
      </c>
      <c r="J46" s="2450" t="s">
        <v>34</v>
      </c>
      <c r="K46" s="2450" t="s">
        <v>34</v>
      </c>
      <c r="L46" s="2450" t="s">
        <v>34</v>
      </c>
      <c r="M46" s="2450" t="s">
        <v>34</v>
      </c>
      <c r="N46" s="2474" t="s">
        <v>34</v>
      </c>
      <c r="O46" s="2474" t="s">
        <v>34</v>
      </c>
      <c r="P46" s="2474" t="s">
        <v>34</v>
      </c>
      <c r="Q46" s="2474" t="s">
        <v>34</v>
      </c>
      <c r="R46" s="2474" t="s">
        <v>34</v>
      </c>
      <c r="S46" s="2474" t="s">
        <v>34</v>
      </c>
      <c r="T46" s="2474" t="s">
        <v>34</v>
      </c>
      <c r="U46" s="2474" t="s">
        <v>34</v>
      </c>
      <c r="V46" s="2474" t="s">
        <v>34</v>
      </c>
      <c r="W46" s="2474" t="s">
        <v>34</v>
      </c>
      <c r="X46" s="2474" t="s">
        <v>34</v>
      </c>
      <c r="Y46" s="2474" t="s">
        <v>34</v>
      </c>
      <c r="Z46" s="2474" t="s">
        <v>34</v>
      </c>
      <c r="AA46" s="2474" t="s">
        <v>34</v>
      </c>
      <c r="AB46" s="2474" t="s">
        <v>34</v>
      </c>
      <c r="AC46" s="2474" t="s">
        <v>34</v>
      </c>
      <c r="AD46" s="2474" t="s">
        <v>34</v>
      </c>
      <c r="AE46" s="2474" t="s">
        <v>34</v>
      </c>
      <c r="AF46" s="2474" t="s">
        <v>34</v>
      </c>
      <c r="AG46" s="2474" t="s">
        <v>34</v>
      </c>
      <c r="AH46" s="2474" t="s">
        <v>34</v>
      </c>
      <c r="AI46" s="2474" t="s">
        <v>34</v>
      </c>
      <c r="AJ46" s="2491">
        <v>3.1</v>
      </c>
      <c r="AK46" s="2491">
        <v>3.2</v>
      </c>
      <c r="AL46" s="2835">
        <v>3.6</v>
      </c>
      <c r="AM46" s="2835">
        <v>3.1</v>
      </c>
      <c r="AN46" s="1985">
        <v>3.3</v>
      </c>
    </row>
    <row r="47" spans="2:40" s="2135" customFormat="1">
      <c r="B47" s="3341"/>
      <c r="C47" s="3337"/>
      <c r="D47" s="2486" t="s">
        <v>34</v>
      </c>
      <c r="E47" s="2477" t="s">
        <v>34</v>
      </c>
      <c r="F47" s="2477" t="s">
        <v>34</v>
      </c>
      <c r="G47" s="2477" t="s">
        <v>34</v>
      </c>
      <c r="H47" s="2477" t="s">
        <v>34</v>
      </c>
      <c r="I47" s="2477" t="s">
        <v>34</v>
      </c>
      <c r="J47" s="2477" t="s">
        <v>34</v>
      </c>
      <c r="K47" s="2477" t="s">
        <v>34</v>
      </c>
      <c r="L47" s="2477" t="s">
        <v>34</v>
      </c>
      <c r="M47" s="2477" t="s">
        <v>34</v>
      </c>
      <c r="N47" s="2478" t="s">
        <v>34</v>
      </c>
      <c r="O47" s="2478" t="s">
        <v>34</v>
      </c>
      <c r="P47" s="2478" t="s">
        <v>34</v>
      </c>
      <c r="Q47" s="2478" t="s">
        <v>34</v>
      </c>
      <c r="R47" s="2478" t="s">
        <v>34</v>
      </c>
      <c r="S47" s="2478" t="s">
        <v>34</v>
      </c>
      <c r="T47" s="2478" t="s">
        <v>34</v>
      </c>
      <c r="U47" s="2478" t="s">
        <v>34</v>
      </c>
      <c r="V47" s="2478" t="s">
        <v>34</v>
      </c>
      <c r="W47" s="2478" t="s">
        <v>34</v>
      </c>
      <c r="X47" s="2478" t="s">
        <v>34</v>
      </c>
      <c r="Y47" s="2482">
        <v>9.9</v>
      </c>
      <c r="Z47" s="2482">
        <v>10.7</v>
      </c>
      <c r="AA47" s="2482">
        <v>10.8</v>
      </c>
      <c r="AB47" s="2482">
        <v>10.4</v>
      </c>
      <c r="AC47" s="2483">
        <v>9</v>
      </c>
      <c r="AD47" s="2483">
        <v>8</v>
      </c>
      <c r="AE47" s="2483">
        <v>6.4</v>
      </c>
      <c r="AF47" s="2105">
        <v>5.4</v>
      </c>
      <c r="AG47" s="2483">
        <v>4.4000000000000004</v>
      </c>
      <c r="AH47" s="2483">
        <v>2.8</v>
      </c>
      <c r="AI47" s="2484">
        <v>3.3</v>
      </c>
      <c r="AJ47" s="2485">
        <v>3.2</v>
      </c>
      <c r="AK47" s="2485">
        <v>3.3</v>
      </c>
      <c r="AL47" s="2485"/>
      <c r="AM47" s="2485"/>
      <c r="AN47" s="1996"/>
    </row>
    <row r="48" spans="2:40" s="2135" customFormat="1">
      <c r="B48" s="3338" t="s">
        <v>49</v>
      </c>
      <c r="C48" s="3336" t="s">
        <v>10</v>
      </c>
      <c r="D48" s="2492" t="s">
        <v>34</v>
      </c>
      <c r="E48" s="2450" t="s">
        <v>34</v>
      </c>
      <c r="F48" s="2450" t="s">
        <v>34</v>
      </c>
      <c r="G48" s="2450" t="s">
        <v>34</v>
      </c>
      <c r="H48" s="2450" t="s">
        <v>34</v>
      </c>
      <c r="I48" s="2450" t="s">
        <v>34</v>
      </c>
      <c r="J48" s="2450" t="s">
        <v>34</v>
      </c>
      <c r="K48" s="2450" t="s">
        <v>34</v>
      </c>
      <c r="L48" s="2450" t="s">
        <v>34</v>
      </c>
      <c r="M48" s="2450" t="s">
        <v>34</v>
      </c>
      <c r="N48" s="2474" t="s">
        <v>34</v>
      </c>
      <c r="O48" s="2474" t="s">
        <v>34</v>
      </c>
      <c r="P48" s="2474" t="s">
        <v>34</v>
      </c>
      <c r="Q48" s="2474" t="s">
        <v>34</v>
      </c>
      <c r="R48" s="2474" t="s">
        <v>34</v>
      </c>
      <c r="S48" s="2474" t="s">
        <v>34</v>
      </c>
      <c r="T48" s="2474" t="s">
        <v>34</v>
      </c>
      <c r="U48" s="2474" t="s">
        <v>34</v>
      </c>
      <c r="V48" s="2474" t="s">
        <v>34</v>
      </c>
      <c r="W48" s="2474" t="s">
        <v>34</v>
      </c>
      <c r="X48" s="2474" t="s">
        <v>34</v>
      </c>
      <c r="Y48" s="2474" t="s">
        <v>34</v>
      </c>
      <c r="Z48" s="2474" t="s">
        <v>34</v>
      </c>
      <c r="AA48" s="2474" t="s">
        <v>34</v>
      </c>
      <c r="AB48" s="2474" t="s">
        <v>34</v>
      </c>
      <c r="AC48" s="2474" t="s">
        <v>34</v>
      </c>
      <c r="AD48" s="2474" t="s">
        <v>34</v>
      </c>
      <c r="AE48" s="2474" t="s">
        <v>34</v>
      </c>
      <c r="AF48" s="2474" t="s">
        <v>34</v>
      </c>
      <c r="AG48" s="2474" t="s">
        <v>34</v>
      </c>
      <c r="AH48" s="2474" t="s">
        <v>34</v>
      </c>
      <c r="AI48" s="2474" t="s">
        <v>34</v>
      </c>
      <c r="AJ48" s="2491">
        <v>2.8</v>
      </c>
      <c r="AK48" s="2491">
        <v>3.1</v>
      </c>
      <c r="AL48" s="2835">
        <v>3.5</v>
      </c>
      <c r="AM48" s="2835">
        <v>2.7</v>
      </c>
      <c r="AN48" s="1985">
        <v>3.1</v>
      </c>
    </row>
    <row r="49" spans="2:44" s="2135" customFormat="1">
      <c r="B49" s="3339"/>
      <c r="C49" s="3337"/>
      <c r="D49" s="2486" t="s">
        <v>34</v>
      </c>
      <c r="E49" s="2477" t="s">
        <v>34</v>
      </c>
      <c r="F49" s="2477" t="s">
        <v>34</v>
      </c>
      <c r="G49" s="2477" t="s">
        <v>34</v>
      </c>
      <c r="H49" s="2477" t="s">
        <v>34</v>
      </c>
      <c r="I49" s="2477" t="s">
        <v>34</v>
      </c>
      <c r="J49" s="2477" t="s">
        <v>34</v>
      </c>
      <c r="K49" s="2477" t="s">
        <v>34</v>
      </c>
      <c r="L49" s="2477" t="s">
        <v>34</v>
      </c>
      <c r="M49" s="2477" t="s">
        <v>34</v>
      </c>
      <c r="N49" s="2478" t="s">
        <v>34</v>
      </c>
      <c r="O49" s="2478" t="s">
        <v>34</v>
      </c>
      <c r="P49" s="2478" t="s">
        <v>34</v>
      </c>
      <c r="Q49" s="2478" t="s">
        <v>34</v>
      </c>
      <c r="R49" s="2478" t="s">
        <v>34</v>
      </c>
      <c r="S49" s="2478" t="s">
        <v>34</v>
      </c>
      <c r="T49" s="2478" t="s">
        <v>34</v>
      </c>
      <c r="U49" s="2478" t="s">
        <v>34</v>
      </c>
      <c r="V49" s="2478" t="s">
        <v>34</v>
      </c>
      <c r="W49" s="2478" t="s">
        <v>34</v>
      </c>
      <c r="X49" s="2478" t="s">
        <v>34</v>
      </c>
      <c r="Y49" s="2482">
        <v>8.9</v>
      </c>
      <c r="Z49" s="2482">
        <v>9.1999999999999993</v>
      </c>
      <c r="AA49" s="2482">
        <v>9.6999999999999993</v>
      </c>
      <c r="AB49" s="2482">
        <v>9.4</v>
      </c>
      <c r="AC49" s="2483">
        <v>8</v>
      </c>
      <c r="AD49" s="2483">
        <v>7.5</v>
      </c>
      <c r="AE49" s="2483">
        <v>6.3</v>
      </c>
      <c r="AF49" s="2105">
        <v>5.5</v>
      </c>
      <c r="AG49" s="2483">
        <v>4</v>
      </c>
      <c r="AH49" s="2483">
        <v>2.2999999999999998</v>
      </c>
      <c r="AI49" s="2484">
        <v>3.2</v>
      </c>
      <c r="AJ49" s="2485">
        <v>2.9</v>
      </c>
      <c r="AK49" s="2485">
        <v>3.1</v>
      </c>
      <c r="AL49" s="2485"/>
      <c r="AM49" s="2485"/>
      <c r="AN49" s="1996"/>
    </row>
    <row r="50" spans="2:44" s="2135" customFormat="1">
      <c r="B50" s="3338" t="s">
        <v>50</v>
      </c>
      <c r="C50" s="3336" t="s">
        <v>10</v>
      </c>
      <c r="D50" s="2492" t="s">
        <v>34</v>
      </c>
      <c r="E50" s="2450" t="s">
        <v>34</v>
      </c>
      <c r="F50" s="2450" t="s">
        <v>34</v>
      </c>
      <c r="G50" s="2450" t="s">
        <v>34</v>
      </c>
      <c r="H50" s="2450" t="s">
        <v>34</v>
      </c>
      <c r="I50" s="2450" t="s">
        <v>34</v>
      </c>
      <c r="J50" s="2450" t="s">
        <v>34</v>
      </c>
      <c r="K50" s="2450" t="s">
        <v>34</v>
      </c>
      <c r="L50" s="2450" t="s">
        <v>34</v>
      </c>
      <c r="M50" s="2450" t="s">
        <v>34</v>
      </c>
      <c r="N50" s="2474" t="s">
        <v>34</v>
      </c>
      <c r="O50" s="2474" t="s">
        <v>34</v>
      </c>
      <c r="P50" s="2474" t="s">
        <v>34</v>
      </c>
      <c r="Q50" s="2474" t="s">
        <v>34</v>
      </c>
      <c r="R50" s="2474" t="s">
        <v>34</v>
      </c>
      <c r="S50" s="2474" t="s">
        <v>34</v>
      </c>
      <c r="T50" s="2474" t="s">
        <v>34</v>
      </c>
      <c r="U50" s="2474" t="s">
        <v>34</v>
      </c>
      <c r="V50" s="2474" t="s">
        <v>34</v>
      </c>
      <c r="W50" s="2474" t="s">
        <v>34</v>
      </c>
      <c r="X50" s="2474" t="s">
        <v>34</v>
      </c>
      <c r="Y50" s="2474" t="s">
        <v>34</v>
      </c>
      <c r="Z50" s="2474" t="s">
        <v>34</v>
      </c>
      <c r="AA50" s="2474" t="s">
        <v>34</v>
      </c>
      <c r="AB50" s="2474" t="s">
        <v>34</v>
      </c>
      <c r="AC50" s="2474" t="s">
        <v>34</v>
      </c>
      <c r="AD50" s="2474" t="s">
        <v>34</v>
      </c>
      <c r="AE50" s="2474" t="s">
        <v>34</v>
      </c>
      <c r="AF50" s="2474" t="s">
        <v>34</v>
      </c>
      <c r="AG50" s="2474" t="s">
        <v>34</v>
      </c>
      <c r="AH50" s="2474" t="s">
        <v>34</v>
      </c>
      <c r="AI50" s="2474" t="s">
        <v>34</v>
      </c>
      <c r="AJ50" s="2491">
        <v>3.5</v>
      </c>
      <c r="AK50" s="2491">
        <v>3.5</v>
      </c>
      <c r="AL50" s="2835">
        <v>3.7</v>
      </c>
      <c r="AM50" s="2835">
        <v>3.6</v>
      </c>
      <c r="AN50" s="1985">
        <v>3.7</v>
      </c>
    </row>
    <row r="51" spans="2:44" s="2135" customFormat="1">
      <c r="B51" s="3339"/>
      <c r="C51" s="3337"/>
      <c r="D51" s="2486" t="s">
        <v>34</v>
      </c>
      <c r="E51" s="2477" t="s">
        <v>34</v>
      </c>
      <c r="F51" s="2477" t="s">
        <v>34</v>
      </c>
      <c r="G51" s="2477" t="s">
        <v>34</v>
      </c>
      <c r="H51" s="2477" t="s">
        <v>34</v>
      </c>
      <c r="I51" s="2477" t="s">
        <v>34</v>
      </c>
      <c r="J51" s="2477" t="s">
        <v>34</v>
      </c>
      <c r="K51" s="2477" t="s">
        <v>34</v>
      </c>
      <c r="L51" s="2477" t="s">
        <v>34</v>
      </c>
      <c r="M51" s="2477" t="s">
        <v>34</v>
      </c>
      <c r="N51" s="2478" t="s">
        <v>34</v>
      </c>
      <c r="O51" s="2478" t="s">
        <v>34</v>
      </c>
      <c r="P51" s="2478" t="s">
        <v>34</v>
      </c>
      <c r="Q51" s="2478" t="s">
        <v>34</v>
      </c>
      <c r="R51" s="2478" t="s">
        <v>34</v>
      </c>
      <c r="S51" s="2478" t="s">
        <v>34</v>
      </c>
      <c r="T51" s="2478" t="s">
        <v>34</v>
      </c>
      <c r="U51" s="2478" t="s">
        <v>34</v>
      </c>
      <c r="V51" s="2478" t="s">
        <v>34</v>
      </c>
      <c r="W51" s="2478" t="s">
        <v>34</v>
      </c>
      <c r="X51" s="2478" t="s">
        <v>34</v>
      </c>
      <c r="Y51" s="2482">
        <v>11.3</v>
      </c>
      <c r="Z51" s="2482">
        <v>12.7</v>
      </c>
      <c r="AA51" s="2482">
        <v>12.3</v>
      </c>
      <c r="AB51" s="2482">
        <v>11.8</v>
      </c>
      <c r="AC51" s="2483">
        <v>10.5</v>
      </c>
      <c r="AD51" s="2483">
        <v>8.6</v>
      </c>
      <c r="AE51" s="2483">
        <v>6.5</v>
      </c>
      <c r="AF51" s="2483">
        <v>5.2</v>
      </c>
      <c r="AG51" s="2483">
        <v>5</v>
      </c>
      <c r="AH51" s="2105">
        <v>3.5</v>
      </c>
      <c r="AI51" s="2484">
        <v>3.6</v>
      </c>
      <c r="AJ51" s="2485">
        <v>3.6</v>
      </c>
      <c r="AK51" s="2485">
        <v>3.6</v>
      </c>
      <c r="AL51" s="2485"/>
      <c r="AM51" s="2485"/>
      <c r="AN51" s="1996"/>
    </row>
    <row r="52" spans="2:44" s="2135" customFormat="1">
      <c r="B52" s="3334" t="s">
        <v>909</v>
      </c>
      <c r="C52" s="3336" t="s">
        <v>10</v>
      </c>
      <c r="D52" s="2492" t="s">
        <v>34</v>
      </c>
      <c r="E52" s="2450" t="s">
        <v>34</v>
      </c>
      <c r="F52" s="2450" t="s">
        <v>34</v>
      </c>
      <c r="G52" s="2450" t="s">
        <v>34</v>
      </c>
      <c r="H52" s="2450" t="s">
        <v>34</v>
      </c>
      <c r="I52" s="2450" t="s">
        <v>34</v>
      </c>
      <c r="J52" s="2450" t="s">
        <v>34</v>
      </c>
      <c r="K52" s="2450" t="s">
        <v>34</v>
      </c>
      <c r="L52" s="2450" t="s">
        <v>34</v>
      </c>
      <c r="M52" s="2450" t="s">
        <v>34</v>
      </c>
      <c r="N52" s="2474" t="s">
        <v>34</v>
      </c>
      <c r="O52" s="2474" t="s">
        <v>34</v>
      </c>
      <c r="P52" s="2474" t="s">
        <v>34</v>
      </c>
      <c r="Q52" s="2474" t="s">
        <v>34</v>
      </c>
      <c r="R52" s="2474" t="s">
        <v>34</v>
      </c>
      <c r="S52" s="2474" t="s">
        <v>34</v>
      </c>
      <c r="T52" s="2474" t="s">
        <v>34</v>
      </c>
      <c r="U52" s="2474" t="s">
        <v>34</v>
      </c>
      <c r="V52" s="2474" t="s">
        <v>34</v>
      </c>
      <c r="W52" s="2474" t="s">
        <v>34</v>
      </c>
      <c r="X52" s="2474" t="s">
        <v>34</v>
      </c>
      <c r="Y52" s="2474" t="s">
        <v>34</v>
      </c>
      <c r="Z52" s="2474" t="s">
        <v>34</v>
      </c>
      <c r="AA52" s="2474" t="s">
        <v>34</v>
      </c>
      <c r="AB52" s="2474" t="s">
        <v>34</v>
      </c>
      <c r="AC52" s="2474" t="s">
        <v>34</v>
      </c>
      <c r="AD52" s="2474" t="s">
        <v>34</v>
      </c>
      <c r="AE52" s="2474" t="s">
        <v>34</v>
      </c>
      <c r="AF52" s="2474" t="s">
        <v>34</v>
      </c>
      <c r="AG52" s="2474" t="s">
        <v>34</v>
      </c>
      <c r="AH52" s="2474" t="s">
        <v>34</v>
      </c>
      <c r="AI52" s="2474" t="s">
        <v>34</v>
      </c>
      <c r="AJ52" s="2491">
        <v>0.9</v>
      </c>
      <c r="AK52" s="2491">
        <v>0.9</v>
      </c>
      <c r="AL52" s="2835">
        <v>0.8</v>
      </c>
      <c r="AM52" s="2835">
        <v>0.8</v>
      </c>
      <c r="AN52" s="1985">
        <v>0.8</v>
      </c>
    </row>
    <row r="53" spans="2:44" s="2135" customFormat="1">
      <c r="B53" s="3335"/>
      <c r="C53" s="3337"/>
      <c r="D53" s="2486" t="s">
        <v>34</v>
      </c>
      <c r="E53" s="2477" t="s">
        <v>34</v>
      </c>
      <c r="F53" s="2477" t="s">
        <v>34</v>
      </c>
      <c r="G53" s="2477" t="s">
        <v>34</v>
      </c>
      <c r="H53" s="2477" t="s">
        <v>34</v>
      </c>
      <c r="I53" s="2477" t="s">
        <v>34</v>
      </c>
      <c r="J53" s="2477" t="s">
        <v>34</v>
      </c>
      <c r="K53" s="2477" t="s">
        <v>34</v>
      </c>
      <c r="L53" s="2477" t="s">
        <v>34</v>
      </c>
      <c r="M53" s="2477" t="s">
        <v>34</v>
      </c>
      <c r="N53" s="2478" t="s">
        <v>34</v>
      </c>
      <c r="O53" s="2478" t="s">
        <v>34</v>
      </c>
      <c r="P53" s="2478" t="s">
        <v>34</v>
      </c>
      <c r="Q53" s="2478" t="s">
        <v>34</v>
      </c>
      <c r="R53" s="2478" t="s">
        <v>34</v>
      </c>
      <c r="S53" s="2478" t="s">
        <v>34</v>
      </c>
      <c r="T53" s="2478" t="s">
        <v>34</v>
      </c>
      <c r="U53" s="2478" t="s">
        <v>34</v>
      </c>
      <c r="V53" s="2478" t="s">
        <v>34</v>
      </c>
      <c r="W53" s="2478" t="s">
        <v>34</v>
      </c>
      <c r="X53" s="2478" t="s">
        <v>34</v>
      </c>
      <c r="Y53" s="2545">
        <v>3.1</v>
      </c>
      <c r="Z53" s="2545">
        <v>3.7</v>
      </c>
      <c r="AA53" s="2545">
        <v>4.2</v>
      </c>
      <c r="AB53" s="2545">
        <v>4.5</v>
      </c>
      <c r="AC53" s="2548">
        <v>3.9</v>
      </c>
      <c r="AD53" s="2548">
        <v>3</v>
      </c>
      <c r="AE53" s="2548">
        <v>2.2000000000000002</v>
      </c>
      <c r="AF53" s="2549">
        <v>1.5</v>
      </c>
      <c r="AG53" s="2548">
        <v>1</v>
      </c>
      <c r="AH53" s="2548">
        <v>0.7</v>
      </c>
      <c r="AI53" s="2548">
        <v>0.6</v>
      </c>
      <c r="AJ53" s="2485">
        <v>0.9</v>
      </c>
      <c r="AK53" s="2485">
        <v>0.9</v>
      </c>
      <c r="AL53" s="2485"/>
      <c r="AM53" s="2485"/>
      <c r="AN53" s="1996"/>
    </row>
    <row r="54" spans="2:44" s="2135" customFormat="1">
      <c r="B54" s="3338" t="s">
        <v>49</v>
      </c>
      <c r="C54" s="3336" t="s">
        <v>10</v>
      </c>
      <c r="D54" s="2492" t="s">
        <v>34</v>
      </c>
      <c r="E54" s="2450" t="s">
        <v>34</v>
      </c>
      <c r="F54" s="2450" t="s">
        <v>34</v>
      </c>
      <c r="G54" s="2450" t="s">
        <v>34</v>
      </c>
      <c r="H54" s="2450" t="s">
        <v>34</v>
      </c>
      <c r="I54" s="2450" t="s">
        <v>34</v>
      </c>
      <c r="J54" s="2450" t="s">
        <v>34</v>
      </c>
      <c r="K54" s="2450" t="s">
        <v>34</v>
      </c>
      <c r="L54" s="2450" t="s">
        <v>34</v>
      </c>
      <c r="M54" s="2450" t="s">
        <v>34</v>
      </c>
      <c r="N54" s="2474" t="s">
        <v>34</v>
      </c>
      <c r="O54" s="2474" t="s">
        <v>34</v>
      </c>
      <c r="P54" s="2474" t="s">
        <v>34</v>
      </c>
      <c r="Q54" s="2474" t="s">
        <v>34</v>
      </c>
      <c r="R54" s="2474" t="s">
        <v>34</v>
      </c>
      <c r="S54" s="2474" t="s">
        <v>34</v>
      </c>
      <c r="T54" s="2474" t="s">
        <v>34</v>
      </c>
      <c r="U54" s="2474" t="s">
        <v>34</v>
      </c>
      <c r="V54" s="2474" t="s">
        <v>34</v>
      </c>
      <c r="W54" s="2474" t="s">
        <v>34</v>
      </c>
      <c r="X54" s="2474" t="s">
        <v>34</v>
      </c>
      <c r="Y54" s="2550" t="s">
        <v>34</v>
      </c>
      <c r="Z54" s="2550" t="s">
        <v>34</v>
      </c>
      <c r="AA54" s="2550" t="s">
        <v>34</v>
      </c>
      <c r="AB54" s="2550" t="s">
        <v>34</v>
      </c>
      <c r="AC54" s="2550" t="s">
        <v>34</v>
      </c>
      <c r="AD54" s="2550" t="s">
        <v>34</v>
      </c>
      <c r="AE54" s="2550" t="s">
        <v>34</v>
      </c>
      <c r="AF54" s="2550" t="s">
        <v>34</v>
      </c>
      <c r="AG54" s="2550" t="s">
        <v>34</v>
      </c>
      <c r="AH54" s="2550" t="s">
        <v>34</v>
      </c>
      <c r="AI54" s="2550" t="s">
        <v>34</v>
      </c>
      <c r="AJ54" s="2491">
        <v>0.9</v>
      </c>
      <c r="AK54" s="2491">
        <v>0.9</v>
      </c>
      <c r="AL54" s="2835">
        <v>0.8</v>
      </c>
      <c r="AM54" s="2835">
        <v>0.7</v>
      </c>
      <c r="AN54" s="1985">
        <v>0.7</v>
      </c>
    </row>
    <row r="55" spans="2:44" s="2135" customFormat="1">
      <c r="B55" s="3339"/>
      <c r="C55" s="3337"/>
      <c r="D55" s="2486" t="s">
        <v>34</v>
      </c>
      <c r="E55" s="2477" t="s">
        <v>34</v>
      </c>
      <c r="F55" s="2477" t="s">
        <v>34</v>
      </c>
      <c r="G55" s="2477" t="s">
        <v>34</v>
      </c>
      <c r="H55" s="2477" t="s">
        <v>34</v>
      </c>
      <c r="I55" s="2477" t="s">
        <v>34</v>
      </c>
      <c r="J55" s="2477" t="s">
        <v>34</v>
      </c>
      <c r="K55" s="2477" t="s">
        <v>34</v>
      </c>
      <c r="L55" s="2477" t="s">
        <v>34</v>
      </c>
      <c r="M55" s="2477" t="s">
        <v>34</v>
      </c>
      <c r="N55" s="2478" t="s">
        <v>34</v>
      </c>
      <c r="O55" s="2478" t="s">
        <v>34</v>
      </c>
      <c r="P55" s="2478" t="s">
        <v>34</v>
      </c>
      <c r="Q55" s="2478" t="s">
        <v>34</v>
      </c>
      <c r="R55" s="2478" t="s">
        <v>34</v>
      </c>
      <c r="S55" s="2478" t="s">
        <v>34</v>
      </c>
      <c r="T55" s="2478" t="s">
        <v>34</v>
      </c>
      <c r="U55" s="2478" t="s">
        <v>34</v>
      </c>
      <c r="V55" s="2478" t="s">
        <v>34</v>
      </c>
      <c r="W55" s="2478" t="s">
        <v>34</v>
      </c>
      <c r="X55" s="2478" t="s">
        <v>34</v>
      </c>
      <c r="Y55" s="2545">
        <v>3</v>
      </c>
      <c r="Z55" s="2545">
        <v>3.4</v>
      </c>
      <c r="AA55" s="2551">
        <v>3.8</v>
      </c>
      <c r="AB55" s="2551">
        <v>4.0999999999999996</v>
      </c>
      <c r="AC55" s="2548">
        <v>3.7</v>
      </c>
      <c r="AD55" s="2548">
        <v>3</v>
      </c>
      <c r="AE55" s="2548">
        <v>2.2000000000000002</v>
      </c>
      <c r="AF55" s="2549">
        <v>1.6</v>
      </c>
      <c r="AG55" s="2548">
        <v>1.1000000000000001</v>
      </c>
      <c r="AH55" s="2548">
        <v>0.7</v>
      </c>
      <c r="AI55" s="2548">
        <v>0.6</v>
      </c>
      <c r="AJ55" s="2485">
        <v>0.9</v>
      </c>
      <c r="AK55" s="2485">
        <v>0.9</v>
      </c>
      <c r="AL55" s="2485"/>
      <c r="AM55" s="2485"/>
      <c r="AN55" s="1996"/>
    </row>
    <row r="56" spans="2:44" s="2135" customFormat="1">
      <c r="B56" s="3338" t="s">
        <v>50</v>
      </c>
      <c r="C56" s="3336" t="s">
        <v>10</v>
      </c>
      <c r="D56" s="2492" t="s">
        <v>34</v>
      </c>
      <c r="E56" s="2450" t="s">
        <v>34</v>
      </c>
      <c r="F56" s="2450" t="s">
        <v>34</v>
      </c>
      <c r="G56" s="2450" t="s">
        <v>34</v>
      </c>
      <c r="H56" s="2450" t="s">
        <v>34</v>
      </c>
      <c r="I56" s="2450" t="s">
        <v>34</v>
      </c>
      <c r="J56" s="2450" t="s">
        <v>34</v>
      </c>
      <c r="K56" s="2450" t="s">
        <v>34</v>
      </c>
      <c r="L56" s="2450" t="s">
        <v>34</v>
      </c>
      <c r="M56" s="2450" t="s">
        <v>34</v>
      </c>
      <c r="N56" s="2474" t="s">
        <v>34</v>
      </c>
      <c r="O56" s="2474" t="s">
        <v>34</v>
      </c>
      <c r="P56" s="2474" t="s">
        <v>34</v>
      </c>
      <c r="Q56" s="2474" t="s">
        <v>34</v>
      </c>
      <c r="R56" s="2474" t="s">
        <v>34</v>
      </c>
      <c r="S56" s="2474" t="s">
        <v>34</v>
      </c>
      <c r="T56" s="2474" t="s">
        <v>34</v>
      </c>
      <c r="U56" s="2474" t="s">
        <v>34</v>
      </c>
      <c r="V56" s="2474" t="s">
        <v>34</v>
      </c>
      <c r="W56" s="2474" t="s">
        <v>34</v>
      </c>
      <c r="X56" s="2474" t="s">
        <v>34</v>
      </c>
      <c r="Y56" s="2550" t="s">
        <v>34</v>
      </c>
      <c r="Z56" s="2550" t="s">
        <v>34</v>
      </c>
      <c r="AA56" s="2550" t="s">
        <v>34</v>
      </c>
      <c r="AB56" s="2550" t="s">
        <v>34</v>
      </c>
      <c r="AC56" s="2550" t="s">
        <v>34</v>
      </c>
      <c r="AD56" s="2550" t="s">
        <v>34</v>
      </c>
      <c r="AE56" s="2550" t="s">
        <v>34</v>
      </c>
      <c r="AF56" s="2550" t="s">
        <v>34</v>
      </c>
      <c r="AG56" s="2550" t="s">
        <v>34</v>
      </c>
      <c r="AH56" s="2550" t="s">
        <v>34</v>
      </c>
      <c r="AI56" s="2550" t="s">
        <v>34</v>
      </c>
      <c r="AJ56" s="2491">
        <v>0.9</v>
      </c>
      <c r="AK56" s="2491">
        <v>0.9</v>
      </c>
      <c r="AL56" s="2835">
        <v>0.7</v>
      </c>
      <c r="AM56" s="2835">
        <v>0.9</v>
      </c>
      <c r="AN56" s="1985">
        <v>0.9</v>
      </c>
    </row>
    <row r="57" spans="2:44" s="2135" customFormat="1">
      <c r="B57" s="3339"/>
      <c r="C57" s="3337"/>
      <c r="D57" s="2486" t="s">
        <v>34</v>
      </c>
      <c r="E57" s="2497" t="s">
        <v>34</v>
      </c>
      <c r="F57" s="2497" t="s">
        <v>34</v>
      </c>
      <c r="G57" s="2497" t="s">
        <v>34</v>
      </c>
      <c r="H57" s="2497" t="s">
        <v>34</v>
      </c>
      <c r="I57" s="2497" t="s">
        <v>34</v>
      </c>
      <c r="J57" s="2497" t="s">
        <v>34</v>
      </c>
      <c r="K57" s="2497" t="s">
        <v>34</v>
      </c>
      <c r="L57" s="2497" t="s">
        <v>34</v>
      </c>
      <c r="M57" s="2497" t="s">
        <v>34</v>
      </c>
      <c r="N57" s="2478" t="s">
        <v>34</v>
      </c>
      <c r="O57" s="2478" t="s">
        <v>34</v>
      </c>
      <c r="P57" s="2478" t="s">
        <v>34</v>
      </c>
      <c r="Q57" s="2478" t="s">
        <v>34</v>
      </c>
      <c r="R57" s="2478" t="s">
        <v>34</v>
      </c>
      <c r="S57" s="2478" t="s">
        <v>34</v>
      </c>
      <c r="T57" s="2478" t="s">
        <v>34</v>
      </c>
      <c r="U57" s="2478" t="s">
        <v>34</v>
      </c>
      <c r="V57" s="2478" t="s">
        <v>34</v>
      </c>
      <c r="W57" s="2478" t="s">
        <v>34</v>
      </c>
      <c r="X57" s="2478" t="s">
        <v>34</v>
      </c>
      <c r="Y57" s="2545">
        <v>3.3</v>
      </c>
      <c r="Z57" s="2545">
        <v>4.0999999999999996</v>
      </c>
      <c r="AA57" s="2551">
        <v>4.7</v>
      </c>
      <c r="AB57" s="2551">
        <v>4.9000000000000004</v>
      </c>
      <c r="AC57" s="2548">
        <v>4.2</v>
      </c>
      <c r="AD57" s="2548">
        <v>3</v>
      </c>
      <c r="AE57" s="2548">
        <v>2.1</v>
      </c>
      <c r="AF57" s="2548">
        <v>1.5</v>
      </c>
      <c r="AG57" s="2548">
        <v>1</v>
      </c>
      <c r="AH57" s="2548">
        <v>0.7</v>
      </c>
      <c r="AI57" s="2548">
        <v>0.7</v>
      </c>
      <c r="AJ57" s="2485">
        <v>0.9</v>
      </c>
      <c r="AK57" s="2485">
        <v>0.9</v>
      </c>
      <c r="AL57" s="2485"/>
      <c r="AM57" s="2485"/>
      <c r="AN57" s="1996"/>
    </row>
    <row r="58" spans="2:44" s="2135" customFormat="1" ht="26.4">
      <c r="B58" s="2452" t="s">
        <v>534</v>
      </c>
      <c r="C58" s="2453" t="s">
        <v>205</v>
      </c>
      <c r="D58" s="2451" t="s">
        <v>34</v>
      </c>
      <c r="E58" s="2454" t="s">
        <v>34</v>
      </c>
      <c r="F58" s="2454" t="s">
        <v>34</v>
      </c>
      <c r="G58" s="2454" t="s">
        <v>34</v>
      </c>
      <c r="H58" s="2454" t="s">
        <v>34</v>
      </c>
      <c r="I58" s="2454" t="s">
        <v>34</v>
      </c>
      <c r="J58" s="2454" t="s">
        <v>34</v>
      </c>
      <c r="K58" s="2454" t="s">
        <v>34</v>
      </c>
      <c r="L58" s="2454" t="s">
        <v>34</v>
      </c>
      <c r="M58" s="2454" t="s">
        <v>34</v>
      </c>
      <c r="N58" s="2454" t="s">
        <v>34</v>
      </c>
      <c r="O58" s="2455">
        <v>11.91</v>
      </c>
      <c r="P58" s="2456">
        <v>10.4</v>
      </c>
      <c r="Q58" s="2456">
        <v>9.73</v>
      </c>
      <c r="R58" s="2456">
        <v>9.7100000000000009</v>
      </c>
      <c r="S58" s="2456">
        <v>9.9600000000000009</v>
      </c>
      <c r="T58" s="2456">
        <v>9.0500000000000007</v>
      </c>
      <c r="U58" s="2456">
        <v>9.0299999999999994</v>
      </c>
      <c r="V58" s="2456">
        <v>8.67</v>
      </c>
      <c r="W58" s="2457">
        <v>7.72</v>
      </c>
      <c r="X58" s="2458">
        <v>6.69</v>
      </c>
      <c r="Y58" s="2459">
        <v>5.58</v>
      </c>
      <c r="Z58" s="2459">
        <v>6.03</v>
      </c>
      <c r="AA58" s="1628">
        <v>5.36</v>
      </c>
      <c r="AB58" s="2459">
        <v>4.5999999999999996</v>
      </c>
      <c r="AC58" s="2459">
        <v>4.46</v>
      </c>
      <c r="AD58" s="2459">
        <v>4.12</v>
      </c>
      <c r="AE58" s="2459">
        <v>3.72</v>
      </c>
      <c r="AF58" s="1628">
        <v>5.17</v>
      </c>
      <c r="AG58" s="1628">
        <v>3.94</v>
      </c>
      <c r="AH58" s="1628">
        <v>2.89</v>
      </c>
      <c r="AI58" s="2225">
        <v>2.74</v>
      </c>
      <c r="AJ58" s="2225">
        <v>2.59</v>
      </c>
      <c r="AK58" s="2225">
        <v>2.64</v>
      </c>
      <c r="AL58" s="2225">
        <v>2.34</v>
      </c>
      <c r="AM58" s="2225">
        <v>3.25</v>
      </c>
      <c r="AN58" s="3051" t="s">
        <v>970</v>
      </c>
    </row>
    <row r="59" spans="2:44" s="2135" customFormat="1" ht="26.4">
      <c r="B59" s="2460" t="s">
        <v>535</v>
      </c>
      <c r="C59" s="2453" t="s">
        <v>205</v>
      </c>
      <c r="D59" s="2451" t="s">
        <v>34</v>
      </c>
      <c r="E59" s="2454" t="s">
        <v>34</v>
      </c>
      <c r="F59" s="2454" t="s">
        <v>34</v>
      </c>
      <c r="G59" s="2454" t="s">
        <v>34</v>
      </c>
      <c r="H59" s="2454" t="s">
        <v>34</v>
      </c>
      <c r="I59" s="2454" t="s">
        <v>34</v>
      </c>
      <c r="J59" s="2454" t="s">
        <v>34</v>
      </c>
      <c r="K59" s="2454" t="s">
        <v>34</v>
      </c>
      <c r="L59" s="2454" t="s">
        <v>34</v>
      </c>
      <c r="M59" s="2454" t="s">
        <v>34</v>
      </c>
      <c r="N59" s="2454" t="s">
        <v>34</v>
      </c>
      <c r="O59" s="2455">
        <v>19.100000000000001</v>
      </c>
      <c r="P59" s="2456">
        <v>17.309999999999999</v>
      </c>
      <c r="Q59" s="2456">
        <v>16.079999999999998</v>
      </c>
      <c r="R59" s="2456">
        <v>16.09</v>
      </c>
      <c r="S59" s="2456">
        <v>16.440000000000001</v>
      </c>
      <c r="T59" s="2456">
        <v>14.95</v>
      </c>
      <c r="U59" s="2456">
        <v>14.84</v>
      </c>
      <c r="V59" s="2456">
        <v>14.28</v>
      </c>
      <c r="W59" s="2457">
        <v>12.88</v>
      </c>
      <c r="X59" s="2458">
        <v>11</v>
      </c>
      <c r="Y59" s="2459">
        <v>9.26</v>
      </c>
      <c r="Z59" s="2459">
        <v>10.15</v>
      </c>
      <c r="AA59" s="1628">
        <v>8.93</v>
      </c>
      <c r="AB59" s="2459">
        <v>7.75</v>
      </c>
      <c r="AC59" s="2459">
        <v>7.55</v>
      </c>
      <c r="AD59" s="2459">
        <v>7.1</v>
      </c>
      <c r="AE59" s="2459">
        <v>6.47</v>
      </c>
      <c r="AF59" s="1628">
        <v>8.67</v>
      </c>
      <c r="AG59" s="1628">
        <v>6.37</v>
      </c>
      <c r="AH59" s="1628">
        <v>4.8499999999999996</v>
      </c>
      <c r="AI59" s="2225">
        <v>4.3099999999999996</v>
      </c>
      <c r="AJ59" s="2225">
        <v>4.3</v>
      </c>
      <c r="AK59" s="2225">
        <v>4.3600000000000003</v>
      </c>
      <c r="AL59" s="2225">
        <v>3.79</v>
      </c>
      <c r="AM59" s="2225">
        <v>5.31</v>
      </c>
      <c r="AN59" s="3051" t="s">
        <v>971</v>
      </c>
    </row>
    <row r="60" spans="2:44" s="2135" customFormat="1" ht="26.4">
      <c r="B60" s="2460" t="s">
        <v>139</v>
      </c>
      <c r="C60" s="2453" t="s">
        <v>205</v>
      </c>
      <c r="D60" s="2451" t="s">
        <v>34</v>
      </c>
      <c r="E60" s="2454" t="s">
        <v>34</v>
      </c>
      <c r="F60" s="2454" t="s">
        <v>34</v>
      </c>
      <c r="G60" s="2454" t="s">
        <v>34</v>
      </c>
      <c r="H60" s="2454" t="s">
        <v>34</v>
      </c>
      <c r="I60" s="2454" t="s">
        <v>34</v>
      </c>
      <c r="J60" s="2454" t="s">
        <v>34</v>
      </c>
      <c r="K60" s="2454" t="s">
        <v>34</v>
      </c>
      <c r="L60" s="2454" t="s">
        <v>34</v>
      </c>
      <c r="M60" s="2454" t="s">
        <v>34</v>
      </c>
      <c r="N60" s="2454" t="s">
        <v>34</v>
      </c>
      <c r="O60" s="2455">
        <v>3.84</v>
      </c>
      <c r="P60" s="2456">
        <v>2.6</v>
      </c>
      <c r="Q60" s="2456">
        <v>2.66</v>
      </c>
      <c r="R60" s="2456">
        <v>2.57</v>
      </c>
      <c r="S60" s="2456">
        <v>2.63</v>
      </c>
      <c r="T60" s="2456">
        <v>2.35</v>
      </c>
      <c r="U60" s="2456">
        <v>2.41</v>
      </c>
      <c r="V60" s="2456">
        <v>2.1800000000000002</v>
      </c>
      <c r="W60" s="2457">
        <v>1.71</v>
      </c>
      <c r="X60" s="2458">
        <v>1.72</v>
      </c>
      <c r="Y60" s="2459">
        <v>1.36</v>
      </c>
      <c r="Z60" s="2459">
        <v>1.29</v>
      </c>
      <c r="AA60" s="1628">
        <v>1.31</v>
      </c>
      <c r="AB60" s="2459">
        <v>1.1000000000000001</v>
      </c>
      <c r="AC60" s="2459">
        <v>1.06</v>
      </c>
      <c r="AD60" s="2459">
        <v>0.84</v>
      </c>
      <c r="AE60" s="2459">
        <v>0.69</v>
      </c>
      <c r="AF60" s="1628">
        <v>1.19</v>
      </c>
      <c r="AG60" s="1628">
        <v>1.1499999999999999</v>
      </c>
      <c r="AH60" s="1628">
        <v>0.59</v>
      </c>
      <c r="AI60" s="2225">
        <v>0.9</v>
      </c>
      <c r="AJ60" s="2225">
        <v>0.61</v>
      </c>
      <c r="AK60" s="2225">
        <v>0.66</v>
      </c>
      <c r="AL60" s="2225">
        <v>0.71</v>
      </c>
      <c r="AM60" s="2225">
        <v>0.97</v>
      </c>
      <c r="AN60" s="3051" t="s">
        <v>972</v>
      </c>
    </row>
    <row r="61" spans="2:44" s="2135" customFormat="1" ht="27" thickBot="1">
      <c r="B61" s="2461" t="s">
        <v>536</v>
      </c>
      <c r="C61" s="2462" t="s">
        <v>205</v>
      </c>
      <c r="D61" s="2463" t="s">
        <v>34</v>
      </c>
      <c r="E61" s="2464" t="s">
        <v>34</v>
      </c>
      <c r="F61" s="2464" t="s">
        <v>34</v>
      </c>
      <c r="G61" s="2464" t="s">
        <v>34</v>
      </c>
      <c r="H61" s="2464" t="s">
        <v>34</v>
      </c>
      <c r="I61" s="2464" t="s">
        <v>34</v>
      </c>
      <c r="J61" s="2464" t="s">
        <v>34</v>
      </c>
      <c r="K61" s="2464" t="s">
        <v>34</v>
      </c>
      <c r="L61" s="2464" t="s">
        <v>34</v>
      </c>
      <c r="M61" s="2464" t="s">
        <v>34</v>
      </c>
      <c r="N61" s="2464" t="s">
        <v>34</v>
      </c>
      <c r="O61" s="2465">
        <v>5.24</v>
      </c>
      <c r="P61" s="2466">
        <v>5.0999999999999996</v>
      </c>
      <c r="Q61" s="2466">
        <v>4.8600000000000003</v>
      </c>
      <c r="R61" s="2466">
        <v>4.91</v>
      </c>
      <c r="S61" s="2466">
        <v>4.6900000000000004</v>
      </c>
      <c r="T61" s="2466">
        <v>4.43</v>
      </c>
      <c r="U61" s="2466">
        <v>4.5599999999999996</v>
      </c>
      <c r="V61" s="2466">
        <v>4.26</v>
      </c>
      <c r="W61" s="2467">
        <v>4.46</v>
      </c>
      <c r="X61" s="2468">
        <v>3.48</v>
      </c>
      <c r="Y61" s="2469">
        <v>3.86</v>
      </c>
      <c r="Z61" s="2469">
        <v>3.46</v>
      </c>
      <c r="AA61" s="2470">
        <v>2.99</v>
      </c>
      <c r="AB61" s="2469">
        <v>2.37</v>
      </c>
      <c r="AC61" s="2471">
        <v>2.21</v>
      </c>
      <c r="AD61" s="2471">
        <v>2.4900000000000002</v>
      </c>
      <c r="AE61" s="2471">
        <v>1.94</v>
      </c>
      <c r="AF61" s="2471">
        <v>2.08</v>
      </c>
      <c r="AG61" s="2472">
        <v>1.58</v>
      </c>
      <c r="AH61" s="2472">
        <v>1.34</v>
      </c>
      <c r="AI61" s="2226">
        <v>1.38</v>
      </c>
      <c r="AJ61" s="2226">
        <v>1.51</v>
      </c>
      <c r="AK61" s="2226">
        <v>1.29</v>
      </c>
      <c r="AL61" s="2226">
        <v>1.19</v>
      </c>
      <c r="AM61" s="2226">
        <v>1.77</v>
      </c>
      <c r="AN61" s="3052" t="s">
        <v>973</v>
      </c>
    </row>
    <row r="62" spans="2:44" s="2135" customFormat="1">
      <c r="B62" s="236"/>
      <c r="C62" s="161"/>
      <c r="D62" s="161"/>
      <c r="E62" s="161"/>
      <c r="F62" s="161"/>
      <c r="G62" s="161"/>
      <c r="H62" s="161"/>
      <c r="I62" s="161"/>
      <c r="J62" s="161"/>
      <c r="K62" s="161"/>
      <c r="L62" s="161"/>
      <c r="M62" s="161"/>
      <c r="N62" s="161"/>
      <c r="O62" s="161"/>
      <c r="P62" s="161"/>
      <c r="R62" s="259"/>
      <c r="S62" s="259"/>
    </row>
    <row r="63" spans="2:44" ht="15.6">
      <c r="B63" s="3342" t="s">
        <v>231</v>
      </c>
      <c r="C63" s="3342"/>
      <c r="D63" s="3342"/>
      <c r="E63" s="3342"/>
      <c r="F63" s="3342"/>
      <c r="G63" s="3342"/>
      <c r="H63" s="3342"/>
      <c r="I63" s="3342"/>
      <c r="J63" s="3342"/>
      <c r="K63" s="3342"/>
      <c r="L63" s="3342"/>
      <c r="M63" s="258"/>
      <c r="N63" s="258"/>
      <c r="O63" s="258"/>
      <c r="P63" s="258"/>
      <c r="Q63" s="258"/>
      <c r="R63" s="164"/>
    </row>
    <row r="64" spans="2:44" ht="85.2" customHeight="1">
      <c r="B64" s="3343" t="s">
        <v>899</v>
      </c>
      <c r="C64" s="3343"/>
      <c r="D64" s="3343"/>
      <c r="E64" s="3343"/>
      <c r="F64" s="3343"/>
      <c r="G64" s="3343"/>
      <c r="H64" s="3343"/>
      <c r="I64" s="3343"/>
      <c r="J64" s="3343"/>
      <c r="K64" s="2066"/>
      <c r="L64" s="2066"/>
      <c r="M64" s="2066"/>
      <c r="N64" s="2066"/>
      <c r="O64" s="2066"/>
      <c r="P64" s="2066"/>
      <c r="Q64" s="2066"/>
      <c r="R64" s="2066"/>
      <c r="S64" s="2066"/>
      <c r="T64" s="2066"/>
      <c r="U64" s="2066"/>
      <c r="V64" s="2066"/>
      <c r="W64" s="2066"/>
      <c r="AN64" s="2147"/>
      <c r="AO64" s="2147"/>
      <c r="AP64" s="2499"/>
      <c r="AQ64" s="2499"/>
      <c r="AR64" s="2499"/>
    </row>
    <row r="65" spans="2:23" ht="69.599999999999994" customHeight="1">
      <c r="B65" s="3333" t="s">
        <v>900</v>
      </c>
      <c r="C65" s="3333"/>
      <c r="D65" s="3333"/>
      <c r="E65" s="3333"/>
      <c r="F65" s="3333"/>
      <c r="G65" s="3333"/>
      <c r="H65" s="3333"/>
      <c r="I65" s="2126"/>
      <c r="J65" s="2126"/>
      <c r="K65" s="2069"/>
      <c r="L65" s="2069"/>
      <c r="M65" s="2069"/>
      <c r="N65" s="2069"/>
      <c r="O65" s="2069"/>
      <c r="P65" s="2069"/>
      <c r="Q65" s="2069"/>
      <c r="R65" s="2069"/>
      <c r="S65" s="2069"/>
      <c r="T65" s="2069"/>
      <c r="U65" s="2069"/>
      <c r="V65" s="2069"/>
      <c r="W65" s="2069"/>
    </row>
    <row r="66" spans="2:23" ht="26.4" customHeight="1">
      <c r="B66" s="3221" t="s">
        <v>901</v>
      </c>
      <c r="C66" s="3221"/>
      <c r="D66" s="3221"/>
      <c r="E66" s="3221"/>
      <c r="F66" s="3221"/>
      <c r="G66" s="2432"/>
      <c r="H66" s="2432"/>
      <c r="I66" s="2432"/>
      <c r="J66" s="2432"/>
      <c r="K66" s="2432"/>
      <c r="L66" s="2432"/>
    </row>
    <row r="67" spans="2:23" ht="15.6">
      <c r="B67" s="494" t="s">
        <v>902</v>
      </c>
      <c r="C67" s="494"/>
      <c r="D67" s="494"/>
      <c r="E67" s="494"/>
      <c r="F67" s="494"/>
      <c r="G67" s="494"/>
      <c r="H67" s="494"/>
      <c r="I67" s="494"/>
      <c r="J67" s="494"/>
      <c r="K67" s="494"/>
      <c r="L67" s="494"/>
      <c r="M67" s="495"/>
      <c r="N67" s="495"/>
      <c r="O67" s="495"/>
      <c r="P67" s="495"/>
      <c r="Q67" s="495"/>
      <c r="R67" s="164"/>
    </row>
  </sheetData>
  <mergeCells count="116">
    <mergeCell ref="I2:R2"/>
    <mergeCell ref="B13:B15"/>
    <mergeCell ref="C13:C15"/>
    <mergeCell ref="AB6:AB7"/>
    <mergeCell ref="AC6:AC7"/>
    <mergeCell ref="W6:W7"/>
    <mergeCell ref="W8:W9"/>
    <mergeCell ref="U6:U7"/>
    <mergeCell ref="L8:L9"/>
    <mergeCell ref="J8:J9"/>
    <mergeCell ref="H8:H9"/>
    <mergeCell ref="U8:U9"/>
    <mergeCell ref="V6:V7"/>
    <mergeCell ref="V8:V9"/>
    <mergeCell ref="F8:F9"/>
    <mergeCell ref="P6:P7"/>
    <mergeCell ref="B4:C4"/>
    <mergeCell ref="C8:C9"/>
    <mergeCell ref="T8:T9"/>
    <mergeCell ref="S6:S7"/>
    <mergeCell ref="AL6:AL7"/>
    <mergeCell ref="AL8:AL9"/>
    <mergeCell ref="AF6:AF7"/>
    <mergeCell ref="AG6:AG7"/>
    <mergeCell ref="X6:X7"/>
    <mergeCell ref="AE6:AE7"/>
    <mergeCell ref="AK6:AK7"/>
    <mergeCell ref="AK8:AK9"/>
    <mergeCell ref="AJ6:AJ7"/>
    <mergeCell ref="AJ8:AJ9"/>
    <mergeCell ref="X8:X9"/>
    <mergeCell ref="AI8:AI9"/>
    <mergeCell ref="Y6:Y7"/>
    <mergeCell ref="Y8:Y9"/>
    <mergeCell ref="Z8:Z9"/>
    <mergeCell ref="AA8:AA9"/>
    <mergeCell ref="AB8:AB9"/>
    <mergeCell ref="AI6:AI7"/>
    <mergeCell ref="AH6:AH7"/>
    <mergeCell ref="AH8:AH9"/>
    <mergeCell ref="AD6:AD7"/>
    <mergeCell ref="Z6:Z7"/>
    <mergeCell ref="AA6:AA7"/>
    <mergeCell ref="AC8:AC9"/>
    <mergeCell ref="AG8:AG9"/>
    <mergeCell ref="B22:B23"/>
    <mergeCell ref="C22:C23"/>
    <mergeCell ref="T6:T7"/>
    <mergeCell ref="O6:O7"/>
    <mergeCell ref="G8:G9"/>
    <mergeCell ref="O8:O9"/>
    <mergeCell ref="P8:P9"/>
    <mergeCell ref="C6:C7"/>
    <mergeCell ref="B8:B9"/>
    <mergeCell ref="M8:M9"/>
    <mergeCell ref="N8:N9"/>
    <mergeCell ref="R6:R7"/>
    <mergeCell ref="R8:R9"/>
    <mergeCell ref="S8:S9"/>
    <mergeCell ref="K8:K9"/>
    <mergeCell ref="I8:I9"/>
    <mergeCell ref="B6:B7"/>
    <mergeCell ref="D8:D9"/>
    <mergeCell ref="E8:E9"/>
    <mergeCell ref="B16:B17"/>
    <mergeCell ref="C16:C17"/>
    <mergeCell ref="B18:B19"/>
    <mergeCell ref="C18:C19"/>
    <mergeCell ref="B20:B21"/>
    <mergeCell ref="C20:C21"/>
    <mergeCell ref="AD8:AD9"/>
    <mergeCell ref="AE8:AE9"/>
    <mergeCell ref="AF8:AF9"/>
    <mergeCell ref="B28:B29"/>
    <mergeCell ref="C28:C29"/>
    <mergeCell ref="B30:B31"/>
    <mergeCell ref="C30:C31"/>
    <mergeCell ref="B32:B33"/>
    <mergeCell ref="C32:C33"/>
    <mergeCell ref="B24:B25"/>
    <mergeCell ref="C24:C25"/>
    <mergeCell ref="B26:B27"/>
    <mergeCell ref="C26:C27"/>
    <mergeCell ref="C42:C43"/>
    <mergeCell ref="B44:B45"/>
    <mergeCell ref="C44:C45"/>
    <mergeCell ref="B34:B35"/>
    <mergeCell ref="C34:C35"/>
    <mergeCell ref="B36:B37"/>
    <mergeCell ref="C36:C37"/>
    <mergeCell ref="B38:B39"/>
    <mergeCell ref="C38:C39"/>
    <mergeCell ref="AN6:AN7"/>
    <mergeCell ref="AN8:AN9"/>
    <mergeCell ref="AM6:AM7"/>
    <mergeCell ref="AM8:AM9"/>
    <mergeCell ref="AA2:AJ2"/>
    <mergeCell ref="B65:H65"/>
    <mergeCell ref="B66:F66"/>
    <mergeCell ref="B52:B53"/>
    <mergeCell ref="C52:C53"/>
    <mergeCell ref="B54:B55"/>
    <mergeCell ref="C54:C55"/>
    <mergeCell ref="B56:B57"/>
    <mergeCell ref="C56:C57"/>
    <mergeCell ref="B46:B47"/>
    <mergeCell ref="C46:C47"/>
    <mergeCell ref="B48:B49"/>
    <mergeCell ref="C48:C49"/>
    <mergeCell ref="B50:B51"/>
    <mergeCell ref="C50:C51"/>
    <mergeCell ref="B63:L63"/>
    <mergeCell ref="B64:J64"/>
    <mergeCell ref="B40:B41"/>
    <mergeCell ref="C40:C41"/>
    <mergeCell ref="B42:B43"/>
  </mergeCells>
  <phoneticPr fontId="0" type="noConversion"/>
  <hyperlinks>
    <hyperlink ref="F2:G2" location="'SPIS TABLIC'!A1" display="Powrót do spisu" xr:uid="{00000000-0004-0000-1300-000000000000}"/>
    <hyperlink ref="AL2" location="'SPIS TABLIC'!A1" display="Powrót do spisu" xr:uid="{00000000-0004-0000-1300-000001000000}"/>
  </hyperlinks>
  <pageMargins left="0.75" right="0.75" top="1" bottom="1" header="0.5" footer="0.5"/>
  <pageSetup paperSize="9"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54"/>
  <sheetViews>
    <sheetView workbookViewId="0">
      <pane xSplit="3" ySplit="4" topLeftCell="G5" activePane="bottomRight" state="frozen"/>
      <selection pane="topRight" activeCell="D1" sqref="D1"/>
      <selection pane="bottomLeft" activeCell="A5" sqref="A5"/>
      <selection pane="bottomRight" activeCell="H2" sqref="H2"/>
    </sheetView>
  </sheetViews>
  <sheetFormatPr defaultColWidth="9.109375" defaultRowHeight="13.2"/>
  <cols>
    <col min="1" max="1" width="4.109375" style="161" customWidth="1"/>
    <col min="2" max="2" width="45.109375" style="161" customWidth="1"/>
    <col min="3" max="3" width="12.5546875" style="161" customWidth="1"/>
    <col min="4" max="10" width="10" style="161" customWidth="1"/>
    <col min="11" max="11" width="9.109375" style="161"/>
    <col min="12" max="13" width="10" style="161" customWidth="1"/>
    <col min="14" max="23" width="9.109375" style="161"/>
    <col min="24" max="24" width="11" style="161" bestFit="1" customWidth="1"/>
    <col min="25" max="16384" width="9.109375" style="161"/>
  </cols>
  <sheetData>
    <row r="1" spans="1:24" s="12" customFormat="1" ht="18.600000000000001" customHeight="1">
      <c r="B1" s="18" t="s">
        <v>234</v>
      </c>
      <c r="C1" s="1"/>
      <c r="D1" s="1"/>
    </row>
    <row r="2" spans="1:24" s="12" customFormat="1" ht="28.5" customHeight="1">
      <c r="B2" s="172"/>
      <c r="C2" s="1974"/>
      <c r="E2" s="1938" t="s">
        <v>203</v>
      </c>
      <c r="F2" s="2857"/>
      <c r="G2" s="2857"/>
      <c r="H2" s="2258" t="s">
        <v>686</v>
      </c>
      <c r="I2" s="3276" t="s">
        <v>675</v>
      </c>
      <c r="J2" s="3276"/>
      <c r="K2" s="3276"/>
      <c r="L2" s="3276"/>
      <c r="M2" s="3276"/>
      <c r="N2" s="3276"/>
      <c r="O2" s="3276"/>
      <c r="P2" s="3276"/>
      <c r="Q2" s="3276"/>
      <c r="R2" s="3276"/>
      <c r="S2" s="3276"/>
      <c r="T2" s="3276"/>
      <c r="U2" s="3276"/>
      <c r="V2" s="3276"/>
      <c r="X2" s="1938" t="s">
        <v>203</v>
      </c>
    </row>
    <row r="3" spans="1:24" s="12" customFormat="1" ht="16.2" thickBot="1">
      <c r="B3" s="1975" t="s">
        <v>687</v>
      </c>
      <c r="D3" s="1976"/>
      <c r="E3" s="1976"/>
      <c r="F3" s="1976"/>
      <c r="G3" s="1976"/>
      <c r="H3" s="1976"/>
      <c r="I3" s="1976"/>
      <c r="J3" s="1976"/>
      <c r="K3" s="1976"/>
      <c r="L3" s="1976"/>
      <c r="M3" s="1976"/>
      <c r="N3" s="1976"/>
      <c r="O3" s="1976"/>
      <c r="P3" s="1976"/>
      <c r="Q3" s="1976"/>
      <c r="R3" s="1976"/>
      <c r="S3" s="1976"/>
      <c r="T3" s="1976"/>
      <c r="U3" s="1976"/>
      <c r="V3" s="1976"/>
      <c r="W3" s="1976"/>
      <c r="X3" s="1976"/>
    </row>
    <row r="4" spans="1:24" ht="29.25" customHeight="1" thickBot="1">
      <c r="B4" s="3408" t="s">
        <v>3</v>
      </c>
      <c r="C4" s="3409"/>
      <c r="D4" s="1433">
        <v>2000</v>
      </c>
      <c r="E4" s="1433">
        <v>2001</v>
      </c>
      <c r="F4" s="1433">
        <v>2002</v>
      </c>
      <c r="G4" s="1433">
        <v>2003</v>
      </c>
      <c r="H4" s="1433">
        <v>2004</v>
      </c>
      <c r="I4" s="1433">
        <v>2005</v>
      </c>
      <c r="J4" s="1432">
        <v>2006</v>
      </c>
      <c r="K4" s="1432">
        <v>2007</v>
      </c>
      <c r="L4" s="1432">
        <v>2008</v>
      </c>
      <c r="M4" s="1433">
        <v>2009</v>
      </c>
      <c r="N4" s="1228">
        <v>2010</v>
      </c>
      <c r="O4" s="1228">
        <v>2011</v>
      </c>
      <c r="P4" s="1228">
        <v>2012</v>
      </c>
      <c r="Q4" s="1228">
        <v>2013</v>
      </c>
      <c r="R4" s="677">
        <v>2014</v>
      </c>
      <c r="S4" s="677">
        <v>2015</v>
      </c>
      <c r="T4" s="677">
        <v>2016</v>
      </c>
      <c r="U4" s="677">
        <v>2017</v>
      </c>
      <c r="V4" s="677">
        <v>2018</v>
      </c>
      <c r="W4" s="677">
        <v>2019</v>
      </c>
      <c r="X4" s="678">
        <v>2020</v>
      </c>
    </row>
    <row r="5" spans="1:24" ht="16.5" customHeight="1">
      <c r="B5" s="652" t="s">
        <v>688</v>
      </c>
      <c r="C5" s="679"/>
      <c r="D5" s="865"/>
      <c r="E5" s="40"/>
      <c r="F5" s="40"/>
      <c r="G5" s="40"/>
      <c r="H5" s="40"/>
      <c r="I5" s="40"/>
      <c r="J5" s="40"/>
      <c r="K5" s="40"/>
      <c r="L5" s="104"/>
      <c r="M5" s="1434"/>
      <c r="N5" s="1435"/>
      <c r="O5" s="1435"/>
      <c r="P5" s="1435"/>
      <c r="Q5" s="1435"/>
      <c r="R5" s="929"/>
      <c r="S5" s="929"/>
      <c r="T5" s="1977"/>
      <c r="U5" s="1977"/>
      <c r="V5" s="1977"/>
      <c r="W5" s="1977"/>
      <c r="X5" s="1978"/>
    </row>
    <row r="6" spans="1:24" ht="15.9" customHeight="1">
      <c r="A6" t="s">
        <v>678</v>
      </c>
      <c r="B6" s="3395" t="s">
        <v>689</v>
      </c>
      <c r="C6" s="3388" t="s">
        <v>10</v>
      </c>
      <c r="D6" s="1446"/>
      <c r="E6" s="1447"/>
      <c r="F6" s="1447"/>
      <c r="G6" s="1447"/>
      <c r="H6" s="1447"/>
      <c r="I6" s="1447"/>
      <c r="J6" s="1447"/>
      <c r="K6" s="1447"/>
      <c r="L6" s="1448"/>
      <c r="M6" s="1979"/>
      <c r="N6" s="1980">
        <v>58.9</v>
      </c>
      <c r="O6" s="1981">
        <v>59.3</v>
      </c>
      <c r="P6" s="1982">
        <v>59.7</v>
      </c>
      <c r="Q6" s="1983">
        <v>60</v>
      </c>
      <c r="R6" s="1984">
        <v>61.7</v>
      </c>
      <c r="S6" s="1984">
        <v>62.9</v>
      </c>
      <c r="T6" s="1984">
        <v>64.5</v>
      </c>
      <c r="U6" s="1984">
        <v>66.099999999999994</v>
      </c>
      <c r="V6" s="1984">
        <v>67.400000000000006</v>
      </c>
      <c r="W6" s="1984">
        <v>68.2</v>
      </c>
      <c r="X6" s="1985">
        <v>68.7</v>
      </c>
    </row>
    <row r="7" spans="1:24" ht="15.9" customHeight="1">
      <c r="A7"/>
      <c r="B7" s="3396"/>
      <c r="C7" s="3355"/>
      <c r="D7" s="1986">
        <v>55</v>
      </c>
      <c r="E7" s="1987">
        <v>53.5</v>
      </c>
      <c r="F7" s="1987">
        <v>51.7</v>
      </c>
      <c r="G7" s="1987">
        <v>51.4</v>
      </c>
      <c r="H7" s="1987">
        <v>51.9</v>
      </c>
      <c r="I7" s="1987">
        <v>53</v>
      </c>
      <c r="J7" s="1988">
        <v>54.5</v>
      </c>
      <c r="K7" s="1988">
        <v>57</v>
      </c>
      <c r="L7" s="1989">
        <v>59.2</v>
      </c>
      <c r="M7" s="1988">
        <v>59.3</v>
      </c>
      <c r="N7" s="1990">
        <v>59.3</v>
      </c>
      <c r="O7" s="1991">
        <v>59.7</v>
      </c>
      <c r="P7" s="1992"/>
      <c r="Q7" s="1993"/>
      <c r="R7" s="1994"/>
      <c r="S7" s="1994"/>
      <c r="T7" s="1995"/>
      <c r="U7" s="1995"/>
      <c r="V7" s="1995"/>
      <c r="W7" s="1995"/>
      <c r="X7" s="1996"/>
    </row>
    <row r="8" spans="1:24" ht="15.9" customHeight="1">
      <c r="A8" t="s">
        <v>690</v>
      </c>
      <c r="B8" s="3401" t="s">
        <v>49</v>
      </c>
      <c r="C8" s="3388" t="s">
        <v>10</v>
      </c>
      <c r="D8" s="1446"/>
      <c r="E8" s="1447"/>
      <c r="F8" s="1447"/>
      <c r="G8" s="1447"/>
      <c r="H8" s="1447"/>
      <c r="I8" s="1447"/>
      <c r="J8" s="1997"/>
      <c r="K8" s="1997"/>
      <c r="L8" s="1449"/>
      <c r="M8" s="1997"/>
      <c r="N8" s="1998">
        <v>65.3</v>
      </c>
      <c r="O8" s="1998">
        <v>66</v>
      </c>
      <c r="P8" s="1999">
        <v>66.3</v>
      </c>
      <c r="Q8" s="2000">
        <v>66.599999999999994</v>
      </c>
      <c r="R8" s="1984">
        <v>68.2</v>
      </c>
      <c r="S8" s="1984">
        <v>69.2</v>
      </c>
      <c r="T8" s="1984">
        <v>71</v>
      </c>
      <c r="U8" s="1984">
        <v>72.8</v>
      </c>
      <c r="V8" s="1984">
        <v>74</v>
      </c>
      <c r="W8" s="1984">
        <v>75.3</v>
      </c>
      <c r="X8" s="1985">
        <v>75.900000000000006</v>
      </c>
    </row>
    <row r="9" spans="1:24" ht="15.9" customHeight="1">
      <c r="A9"/>
      <c r="B9" s="3402"/>
      <c r="C9" s="3355"/>
      <c r="D9" s="1986">
        <v>61.2</v>
      </c>
      <c r="E9" s="1987">
        <v>59.2</v>
      </c>
      <c r="F9" s="1987">
        <v>57</v>
      </c>
      <c r="G9" s="1987">
        <v>56.7</v>
      </c>
      <c r="H9" s="1987">
        <v>57.4</v>
      </c>
      <c r="I9" s="1987">
        <v>59</v>
      </c>
      <c r="J9" s="1988">
        <v>60.9</v>
      </c>
      <c r="K9" s="1988">
        <v>63.6</v>
      </c>
      <c r="L9" s="1989">
        <v>66.3</v>
      </c>
      <c r="M9" s="1988">
        <v>66.099999999999994</v>
      </c>
      <c r="N9" s="1990">
        <v>65.599999999999994</v>
      </c>
      <c r="O9" s="1990">
        <v>66.3</v>
      </c>
      <c r="P9" s="1992"/>
      <c r="Q9" s="1993"/>
      <c r="R9" s="1994"/>
      <c r="S9" s="1994"/>
      <c r="T9" s="1995"/>
      <c r="U9" s="1995"/>
      <c r="V9" s="1995"/>
      <c r="W9" s="1995"/>
      <c r="X9" s="1996"/>
    </row>
    <row r="10" spans="1:24" ht="15.9" customHeight="1">
      <c r="A10" t="s">
        <v>690</v>
      </c>
      <c r="B10" s="3401" t="s">
        <v>50</v>
      </c>
      <c r="C10" s="3388" t="s">
        <v>10</v>
      </c>
      <c r="D10" s="1446"/>
      <c r="E10" s="1447"/>
      <c r="F10" s="1447"/>
      <c r="G10" s="1447"/>
      <c r="H10" s="1447"/>
      <c r="I10" s="1447"/>
      <c r="J10" s="1997"/>
      <c r="K10" s="1997"/>
      <c r="L10" s="1449"/>
      <c r="M10" s="1997"/>
      <c r="N10" s="1998">
        <v>52.6</v>
      </c>
      <c r="O10" s="1998">
        <v>52.7</v>
      </c>
      <c r="P10" s="1999">
        <v>53.1</v>
      </c>
      <c r="Q10" s="2000">
        <v>53.4</v>
      </c>
      <c r="R10" s="1984">
        <v>55.2</v>
      </c>
      <c r="S10" s="1984">
        <v>56.6</v>
      </c>
      <c r="T10" s="1984">
        <v>58.1</v>
      </c>
      <c r="U10" s="1984">
        <v>59.5</v>
      </c>
      <c r="V10" s="1984">
        <v>60.8</v>
      </c>
      <c r="W10" s="1984">
        <v>61.1</v>
      </c>
      <c r="X10" s="1985">
        <v>61.4</v>
      </c>
    </row>
    <row r="11" spans="1:24" ht="15.9" customHeight="1">
      <c r="B11" s="3402"/>
      <c r="C11" s="3355"/>
      <c r="D11" s="1986">
        <v>48.9</v>
      </c>
      <c r="E11" s="1987">
        <v>47.8</v>
      </c>
      <c r="F11" s="1987">
        <v>46.4</v>
      </c>
      <c r="G11" s="1987">
        <v>46.3</v>
      </c>
      <c r="H11" s="1987">
        <v>46.4</v>
      </c>
      <c r="I11" s="1987">
        <v>47</v>
      </c>
      <c r="J11" s="1988">
        <v>48.2</v>
      </c>
      <c r="K11" s="1988">
        <v>50.6</v>
      </c>
      <c r="L11" s="1989">
        <v>52.4</v>
      </c>
      <c r="M11" s="1988">
        <v>52.8</v>
      </c>
      <c r="N11" s="1990">
        <v>53</v>
      </c>
      <c r="O11" s="1990">
        <v>53.1</v>
      </c>
      <c r="P11" s="1992"/>
      <c r="Q11" s="1993"/>
      <c r="R11" s="1994"/>
      <c r="S11" s="1994"/>
      <c r="T11" s="1995"/>
      <c r="U11" s="1995"/>
      <c r="V11" s="1995"/>
      <c r="W11" s="1995"/>
      <c r="X11" s="1996"/>
    </row>
    <row r="12" spans="1:24" ht="15.9" customHeight="1">
      <c r="A12" t="s">
        <v>678</v>
      </c>
      <c r="B12" s="3403" t="s">
        <v>691</v>
      </c>
      <c r="C12" s="3388" t="s">
        <v>10</v>
      </c>
      <c r="D12" s="1446"/>
      <c r="E12" s="1447"/>
      <c r="F12" s="1447"/>
      <c r="G12" s="1447"/>
      <c r="H12" s="1447"/>
      <c r="I12" s="1447"/>
      <c r="J12" s="1997"/>
      <c r="K12" s="1997"/>
      <c r="L12" s="1449"/>
      <c r="M12" s="1997"/>
      <c r="N12" s="1998">
        <v>34.1</v>
      </c>
      <c r="O12" s="1998">
        <v>36.9</v>
      </c>
      <c r="P12" s="1999">
        <v>38.700000000000003</v>
      </c>
      <c r="Q12" s="2000">
        <v>40.6</v>
      </c>
      <c r="R12" s="1984">
        <v>42.5</v>
      </c>
      <c r="S12" s="1984">
        <v>44.3</v>
      </c>
      <c r="T12" s="1984">
        <v>46.1</v>
      </c>
      <c r="U12" s="1984">
        <v>48.3</v>
      </c>
      <c r="V12" s="1984">
        <v>48.9</v>
      </c>
      <c r="W12" s="1984">
        <v>49.5</v>
      </c>
      <c r="X12" s="1985">
        <v>51.8</v>
      </c>
    </row>
    <row r="13" spans="1:24" s="2005" customFormat="1" ht="15.9" customHeight="1">
      <c r="A13"/>
      <c r="B13" s="3405"/>
      <c r="C13" s="3355"/>
      <c r="D13" s="2001">
        <v>28.4</v>
      </c>
      <c r="E13" s="1988">
        <v>29</v>
      </c>
      <c r="F13" s="1988">
        <v>27.9</v>
      </c>
      <c r="G13" s="1988">
        <v>28.6</v>
      </c>
      <c r="H13" s="1988">
        <v>28</v>
      </c>
      <c r="I13" s="1988">
        <v>29.1</v>
      </c>
      <c r="J13" s="1988">
        <v>28.1</v>
      </c>
      <c r="K13" s="1988">
        <v>29.7</v>
      </c>
      <c r="L13" s="1989">
        <v>31.6</v>
      </c>
      <c r="M13" s="1988">
        <v>32.299999999999997</v>
      </c>
      <c r="N13" s="1990">
        <v>34</v>
      </c>
      <c r="O13" s="1990">
        <v>36.9</v>
      </c>
      <c r="P13" s="2002"/>
      <c r="Q13" s="2003"/>
      <c r="R13" s="1994"/>
      <c r="S13" s="1994"/>
      <c r="T13" s="1943"/>
      <c r="U13" s="1943"/>
      <c r="V13" s="1943"/>
      <c r="W13" s="1943"/>
      <c r="X13" s="2004"/>
    </row>
    <row r="14" spans="1:24" s="2005" customFormat="1" ht="15.9" customHeight="1">
      <c r="A14" t="s">
        <v>690</v>
      </c>
      <c r="B14" s="3406" t="s">
        <v>49</v>
      </c>
      <c r="C14" s="3388" t="s">
        <v>10</v>
      </c>
      <c r="D14" s="2006"/>
      <c r="E14" s="1997"/>
      <c r="F14" s="1997"/>
      <c r="G14" s="1997"/>
      <c r="H14" s="1997"/>
      <c r="I14" s="1997"/>
      <c r="J14" s="1997"/>
      <c r="K14" s="1997"/>
      <c r="L14" s="1449"/>
      <c r="M14" s="1997"/>
      <c r="N14" s="1998">
        <v>45.2</v>
      </c>
      <c r="O14" s="1998">
        <v>47.8</v>
      </c>
      <c r="P14" s="1998">
        <v>49.3</v>
      </c>
      <c r="Q14" s="2007">
        <v>51.3</v>
      </c>
      <c r="R14" s="1984">
        <v>53.1</v>
      </c>
      <c r="S14" s="1984">
        <v>54.1</v>
      </c>
      <c r="T14" s="1942">
        <v>55.7</v>
      </c>
      <c r="U14" s="1942">
        <v>58.3</v>
      </c>
      <c r="V14" s="1942">
        <v>59.8</v>
      </c>
      <c r="W14" s="1942">
        <v>61</v>
      </c>
      <c r="X14" s="2008">
        <v>63.7</v>
      </c>
    </row>
    <row r="15" spans="1:24" ht="15.9" customHeight="1">
      <c r="A15"/>
      <c r="B15" s="3407"/>
      <c r="C15" s="3355"/>
      <c r="D15" s="1986">
        <v>36.700000000000003</v>
      </c>
      <c r="E15" s="1987">
        <v>37.1</v>
      </c>
      <c r="F15" s="1987">
        <v>35.799999999999997</v>
      </c>
      <c r="G15" s="1987">
        <v>36.799999999999997</v>
      </c>
      <c r="H15" s="1987">
        <v>36</v>
      </c>
      <c r="I15" s="1987">
        <v>37.9</v>
      </c>
      <c r="J15" s="1988">
        <v>38.4</v>
      </c>
      <c r="K15" s="1988">
        <v>41.4</v>
      </c>
      <c r="L15" s="1989">
        <v>44</v>
      </c>
      <c r="M15" s="1988">
        <v>44.3</v>
      </c>
      <c r="N15" s="2009">
        <v>45.3</v>
      </c>
      <c r="O15" s="2009">
        <v>47.8</v>
      </c>
      <c r="P15" s="1992"/>
      <c r="Q15" s="1993"/>
      <c r="R15" s="1994"/>
      <c r="S15" s="1994"/>
      <c r="T15" s="1995"/>
      <c r="U15" s="1995"/>
      <c r="V15" s="1995"/>
      <c r="W15" s="1995"/>
      <c r="X15" s="1996"/>
    </row>
    <row r="16" spans="1:24" ht="15.9" customHeight="1">
      <c r="A16" t="s">
        <v>690</v>
      </c>
      <c r="B16" s="3401" t="s">
        <v>50</v>
      </c>
      <c r="C16" s="3388" t="s">
        <v>10</v>
      </c>
      <c r="D16" s="1446"/>
      <c r="E16" s="1447"/>
      <c r="F16" s="1447"/>
      <c r="G16" s="1447"/>
      <c r="H16" s="1447"/>
      <c r="I16" s="1447"/>
      <c r="J16" s="1997"/>
      <c r="K16" s="1997"/>
      <c r="L16" s="1449"/>
      <c r="M16" s="1997"/>
      <c r="N16" s="1999">
        <v>24.2</v>
      </c>
      <c r="O16" s="1999">
        <v>27.2</v>
      </c>
      <c r="P16" s="1999">
        <v>29.2</v>
      </c>
      <c r="Q16" s="2000">
        <v>31</v>
      </c>
      <c r="R16" s="1984">
        <v>32.9</v>
      </c>
      <c r="S16" s="1984">
        <v>35.5</v>
      </c>
      <c r="T16" s="1984">
        <v>37.6</v>
      </c>
      <c r="U16" s="1984">
        <v>39.299999999999997</v>
      </c>
      <c r="V16" s="1984">
        <v>39.1</v>
      </c>
      <c r="W16" s="1984">
        <v>39.200000000000003</v>
      </c>
      <c r="X16" s="1985">
        <v>41</v>
      </c>
    </row>
    <row r="17" spans="1:24" ht="15.9" customHeight="1">
      <c r="A17"/>
      <c r="B17" s="3402"/>
      <c r="C17" s="3355"/>
      <c r="D17" s="1986">
        <v>21.4</v>
      </c>
      <c r="E17" s="1987">
        <v>22</v>
      </c>
      <c r="F17" s="1987">
        <v>21</v>
      </c>
      <c r="G17" s="1987">
        <v>21.5</v>
      </c>
      <c r="H17" s="1987">
        <v>21</v>
      </c>
      <c r="I17" s="1987">
        <v>21.4</v>
      </c>
      <c r="J17" s="1988">
        <v>19</v>
      </c>
      <c r="K17" s="1988">
        <v>19.399999999999999</v>
      </c>
      <c r="L17" s="1989">
        <v>20.7</v>
      </c>
      <c r="M17" s="1988">
        <v>21.9</v>
      </c>
      <c r="N17" s="2009">
        <v>24.2</v>
      </c>
      <c r="O17" s="2009">
        <v>27.3</v>
      </c>
      <c r="P17" s="1992"/>
      <c r="Q17" s="1993"/>
      <c r="R17" s="1994"/>
      <c r="S17" s="1994"/>
      <c r="T17" s="1995"/>
      <c r="U17" s="1995"/>
      <c r="V17" s="1995"/>
      <c r="W17" s="1995"/>
      <c r="X17" s="1996"/>
    </row>
    <row r="18" spans="1:24" ht="15.9" customHeight="1">
      <c r="A18" t="s">
        <v>678</v>
      </c>
      <c r="B18" s="3264" t="s">
        <v>692</v>
      </c>
      <c r="C18" s="3388" t="s">
        <v>92</v>
      </c>
      <c r="D18" s="1446"/>
      <c r="E18" s="1447"/>
      <c r="F18" s="1447"/>
      <c r="G18" s="1447"/>
      <c r="H18" s="1447"/>
      <c r="I18" s="1447"/>
      <c r="J18" s="1997"/>
      <c r="K18" s="1997"/>
      <c r="L18" s="1449"/>
      <c r="M18" s="1997"/>
      <c r="N18" s="1999">
        <v>62.6</v>
      </c>
      <c r="O18" s="1999">
        <v>62.3</v>
      </c>
      <c r="P18" s="2010">
        <v>61.9</v>
      </c>
      <c r="Q18" s="2011">
        <v>61.3</v>
      </c>
      <c r="R18" s="1984">
        <v>62.2</v>
      </c>
      <c r="S18" s="1984">
        <v>61.3</v>
      </c>
      <c r="T18" s="1984">
        <v>61.8</v>
      </c>
      <c r="U18" s="1984">
        <v>63.2</v>
      </c>
      <c r="V18" s="1984">
        <v>61.6</v>
      </c>
      <c r="W18" s="1984">
        <v>61.6</v>
      </c>
      <c r="X18" s="1985">
        <v>63.3</v>
      </c>
    </row>
    <row r="19" spans="1:24" ht="14.25" customHeight="1">
      <c r="A19"/>
      <c r="B19" s="3266"/>
      <c r="C19" s="3355"/>
      <c r="D19" s="2012">
        <v>58</v>
      </c>
      <c r="E19" s="1987">
        <v>56.6</v>
      </c>
      <c r="F19" s="1987">
        <v>56.9</v>
      </c>
      <c r="G19" s="1987">
        <v>58</v>
      </c>
      <c r="H19" s="1987">
        <v>57.7</v>
      </c>
      <c r="I19" s="1987">
        <v>59.7</v>
      </c>
      <c r="J19" s="1988">
        <v>58.2</v>
      </c>
      <c r="K19" s="1988">
        <v>59.6</v>
      </c>
      <c r="L19" s="1989">
        <v>61.4</v>
      </c>
      <c r="M19" s="1988">
        <v>61</v>
      </c>
      <c r="N19" s="2013">
        <v>62.5</v>
      </c>
      <c r="O19" s="2013">
        <v>62.4</v>
      </c>
      <c r="P19" s="2014"/>
      <c r="Q19" s="2015"/>
      <c r="R19" s="1994"/>
      <c r="S19" s="1994"/>
      <c r="T19" s="1995"/>
      <c r="U19" s="1995"/>
      <c r="V19" s="1995"/>
      <c r="W19" s="1995"/>
      <c r="X19" s="2016"/>
    </row>
    <row r="20" spans="1:24">
      <c r="A20" t="s">
        <v>678</v>
      </c>
      <c r="B20" s="3403" t="s">
        <v>693</v>
      </c>
      <c r="C20" s="3388" t="s">
        <v>10</v>
      </c>
      <c r="D20" s="2017"/>
      <c r="E20" s="2018"/>
      <c r="F20" s="2018"/>
      <c r="G20" s="2018"/>
      <c r="H20" s="2018"/>
      <c r="I20" s="2018"/>
      <c r="J20" s="1946"/>
      <c r="K20" s="1946"/>
      <c r="L20" s="1450"/>
      <c r="M20" s="2018"/>
      <c r="N20" s="2019">
        <v>9.3000000000000007</v>
      </c>
      <c r="O20" s="2019">
        <v>9.6999999999999993</v>
      </c>
      <c r="P20" s="2019">
        <v>10.1</v>
      </c>
      <c r="Q20" s="2019">
        <v>9.8000000000000007</v>
      </c>
      <c r="R20" s="1984">
        <v>8.1</v>
      </c>
      <c r="S20" s="1984">
        <v>6.9</v>
      </c>
      <c r="T20" s="1984">
        <v>5.5</v>
      </c>
      <c r="U20" s="1984">
        <v>4.5</v>
      </c>
      <c r="V20" s="1984">
        <v>3.8</v>
      </c>
      <c r="W20" s="1984">
        <v>2.9</v>
      </c>
      <c r="X20" s="1985">
        <v>3.1</v>
      </c>
    </row>
    <row r="21" spans="1:24" ht="25.5" customHeight="1">
      <c r="A21"/>
      <c r="B21" s="3404"/>
      <c r="C21" s="3355"/>
      <c r="D21" s="2020">
        <v>16</v>
      </c>
      <c r="E21" s="1439">
        <v>18.5</v>
      </c>
      <c r="F21" s="1439">
        <v>19.7</v>
      </c>
      <c r="G21" s="1439">
        <v>19.3</v>
      </c>
      <c r="H21" s="1439">
        <v>18</v>
      </c>
      <c r="I21" s="1439">
        <v>16.7</v>
      </c>
      <c r="J21" s="1947">
        <v>12.2</v>
      </c>
      <c r="K21" s="1947">
        <v>8.5</v>
      </c>
      <c r="L21" s="2021">
        <v>6.7</v>
      </c>
      <c r="M21" s="1439">
        <v>8.5</v>
      </c>
      <c r="N21" s="1944">
        <v>9.3000000000000007</v>
      </c>
      <c r="O21" s="1944">
        <v>9.6999999999999993</v>
      </c>
      <c r="P21" s="2022"/>
      <c r="Q21" s="2022"/>
      <c r="R21" s="1994"/>
      <c r="S21" s="1994"/>
      <c r="T21" s="1995"/>
      <c r="U21" s="1995"/>
      <c r="V21" s="1995"/>
      <c r="W21" s="1995"/>
      <c r="X21" s="1996"/>
    </row>
    <row r="22" spans="1:24">
      <c r="A22" t="s">
        <v>690</v>
      </c>
      <c r="B22" s="3386" t="s">
        <v>49</v>
      </c>
      <c r="C22" s="3388" t="s">
        <v>10</v>
      </c>
      <c r="D22" s="2017"/>
      <c r="E22" s="2018"/>
      <c r="F22" s="2018"/>
      <c r="G22" s="2018"/>
      <c r="H22" s="2018"/>
      <c r="I22" s="2018"/>
      <c r="J22" s="1946"/>
      <c r="K22" s="1946"/>
      <c r="L22" s="1450"/>
      <c r="M22" s="2018"/>
      <c r="N22" s="1983">
        <v>8.9</v>
      </c>
      <c r="O22" s="1983">
        <v>8.8000000000000007</v>
      </c>
      <c r="P22" s="1983">
        <v>9.3000000000000007</v>
      </c>
      <c r="Q22" s="1983">
        <v>9.1</v>
      </c>
      <c r="R22" s="1984">
        <v>7.6</v>
      </c>
      <c r="S22" s="1984">
        <v>6.8</v>
      </c>
      <c r="T22" s="1984">
        <v>5.4</v>
      </c>
      <c r="U22" s="1984">
        <v>4.4000000000000004</v>
      </c>
      <c r="V22" s="1984">
        <v>3.6</v>
      </c>
      <c r="W22" s="1984">
        <v>2.6</v>
      </c>
      <c r="X22" s="1985">
        <v>3.1</v>
      </c>
    </row>
    <row r="23" spans="1:24">
      <c r="A23"/>
      <c r="B23" s="3394"/>
      <c r="C23" s="3355"/>
      <c r="D23" s="2020">
        <v>14.2</v>
      </c>
      <c r="E23" s="1439">
        <v>17.3</v>
      </c>
      <c r="F23" s="1439">
        <v>19</v>
      </c>
      <c r="G23" s="1439">
        <v>18.399999999999999</v>
      </c>
      <c r="H23" s="1439">
        <v>16.7</v>
      </c>
      <c r="I23" s="1439">
        <v>15.4</v>
      </c>
      <c r="J23" s="1947">
        <v>11</v>
      </c>
      <c r="K23" s="1947">
        <v>7.8</v>
      </c>
      <c r="L23" s="2021">
        <v>6</v>
      </c>
      <c r="M23" s="1439">
        <v>8.1999999999999993</v>
      </c>
      <c r="N23" s="1945">
        <v>8.8000000000000007</v>
      </c>
      <c r="O23" s="1945">
        <v>8.8000000000000007</v>
      </c>
      <c r="P23" s="2022"/>
      <c r="Q23" s="2022"/>
      <c r="R23" s="1994"/>
      <c r="S23" s="1994"/>
      <c r="T23" s="1995"/>
      <c r="U23" s="1995"/>
      <c r="V23" s="1995"/>
      <c r="W23" s="1995"/>
      <c r="X23" s="1996"/>
    </row>
    <row r="24" spans="1:24">
      <c r="A24" t="s">
        <v>690</v>
      </c>
      <c r="B24" s="3386" t="s">
        <v>50</v>
      </c>
      <c r="C24" s="3388" t="s">
        <v>10</v>
      </c>
      <c r="D24" s="2017"/>
      <c r="E24" s="2018"/>
      <c r="F24" s="2018"/>
      <c r="G24" s="2018"/>
      <c r="H24" s="2018"/>
      <c r="I24" s="2018"/>
      <c r="J24" s="1946"/>
      <c r="K24" s="1946"/>
      <c r="L24" s="1450"/>
      <c r="M24" s="2018"/>
      <c r="N24" s="1983">
        <v>9.9</v>
      </c>
      <c r="O24" s="1983">
        <v>10.8</v>
      </c>
      <c r="P24" s="1983">
        <v>11.1</v>
      </c>
      <c r="Q24" s="1983">
        <v>10.5</v>
      </c>
      <c r="R24" s="1984">
        <v>8.6999999999999993</v>
      </c>
      <c r="S24" s="1984">
        <v>7.1</v>
      </c>
      <c r="T24" s="1984">
        <v>5.7</v>
      </c>
      <c r="U24" s="1984">
        <v>4.5999999999999996</v>
      </c>
      <c r="V24" s="1984">
        <v>4</v>
      </c>
      <c r="W24" s="1984">
        <v>3.2</v>
      </c>
      <c r="X24" s="1985">
        <v>3.2</v>
      </c>
    </row>
    <row r="25" spans="1:24">
      <c r="B25" s="3394"/>
      <c r="C25" s="3355"/>
      <c r="D25" s="2020">
        <v>18.100000000000001</v>
      </c>
      <c r="E25" s="1439">
        <v>20</v>
      </c>
      <c r="F25" s="1439">
        <v>20.6</v>
      </c>
      <c r="G25" s="1439">
        <v>20.3</v>
      </c>
      <c r="H25" s="1439">
        <v>19.5</v>
      </c>
      <c r="I25" s="1439">
        <v>18.3</v>
      </c>
      <c r="J25" s="1947">
        <v>13.7</v>
      </c>
      <c r="K25" s="1947">
        <v>9.4</v>
      </c>
      <c r="L25" s="2021">
        <v>7.6</v>
      </c>
      <c r="M25" s="1439">
        <v>8.8000000000000007</v>
      </c>
      <c r="N25" s="1945">
        <v>9.9</v>
      </c>
      <c r="O25" s="1945">
        <v>10.9</v>
      </c>
      <c r="P25" s="2022"/>
      <c r="Q25" s="2022"/>
      <c r="R25" s="1994"/>
      <c r="S25" s="1994"/>
      <c r="T25" s="1995"/>
      <c r="U25" s="1995"/>
      <c r="V25" s="1995"/>
      <c r="W25" s="1995"/>
      <c r="X25" s="1996"/>
    </row>
    <row r="26" spans="1:24">
      <c r="A26" t="s">
        <v>690</v>
      </c>
      <c r="B26" s="3398" t="s">
        <v>533</v>
      </c>
      <c r="C26" s="3388" t="s">
        <v>10</v>
      </c>
      <c r="D26" s="2017"/>
      <c r="E26" s="2018"/>
      <c r="F26" s="2018"/>
      <c r="G26" s="2018"/>
      <c r="H26" s="2018"/>
      <c r="I26" s="2018"/>
      <c r="J26" s="1946"/>
      <c r="K26" s="1946"/>
      <c r="L26" s="1450"/>
      <c r="M26" s="2018"/>
      <c r="N26" s="1983">
        <v>23.6</v>
      </c>
      <c r="O26" s="1983">
        <v>26.4</v>
      </c>
      <c r="P26" s="1983">
        <v>27.4</v>
      </c>
      <c r="Q26" s="1983">
        <v>27.3</v>
      </c>
      <c r="R26" s="1984">
        <v>22</v>
      </c>
      <c r="S26" s="1984">
        <v>20.3</v>
      </c>
      <c r="T26" s="1984">
        <v>15.9</v>
      </c>
      <c r="U26" s="1984">
        <v>14.8</v>
      </c>
      <c r="V26" s="1984">
        <v>12.4</v>
      </c>
      <c r="W26" s="1984">
        <v>7.9</v>
      </c>
      <c r="X26" s="1985">
        <v>12.8</v>
      </c>
    </row>
    <row r="27" spans="1:24">
      <c r="B27" s="3400"/>
      <c r="C27" s="3355"/>
      <c r="D27" s="2020">
        <v>34.1</v>
      </c>
      <c r="E27" s="1439">
        <v>41.1</v>
      </c>
      <c r="F27" s="1439">
        <v>43.6</v>
      </c>
      <c r="G27" s="1439">
        <v>41.1</v>
      </c>
      <c r="H27" s="1439">
        <v>37.299999999999997</v>
      </c>
      <c r="I27" s="1439">
        <v>34.6</v>
      </c>
      <c r="J27" s="1947">
        <v>27</v>
      </c>
      <c r="K27" s="1947">
        <v>18.7</v>
      </c>
      <c r="L27" s="2021">
        <v>17.100000000000001</v>
      </c>
      <c r="M27" s="1439">
        <v>22.3</v>
      </c>
      <c r="N27" s="1945">
        <v>23.6</v>
      </c>
      <c r="O27" s="1945">
        <v>26.5</v>
      </c>
      <c r="P27" s="2022"/>
      <c r="Q27" s="2022"/>
      <c r="R27" s="1994"/>
      <c r="S27" s="1994"/>
      <c r="T27" s="1995"/>
      <c r="U27" s="1995"/>
      <c r="V27" s="1995"/>
      <c r="W27" s="1995"/>
      <c r="X27" s="1996"/>
    </row>
    <row r="28" spans="1:24">
      <c r="A28" t="s">
        <v>690</v>
      </c>
      <c r="B28" s="3398" t="s">
        <v>694</v>
      </c>
      <c r="C28" s="3388" t="s">
        <v>10</v>
      </c>
      <c r="D28" s="2017"/>
      <c r="E28" s="2018"/>
      <c r="F28" s="2018"/>
      <c r="G28" s="2018"/>
      <c r="H28" s="2018"/>
      <c r="I28" s="2018"/>
      <c r="J28" s="1946"/>
      <c r="K28" s="1946"/>
      <c r="L28" s="1450"/>
      <c r="M28" s="2018"/>
      <c r="N28" s="1983">
        <v>7.3</v>
      </c>
      <c r="O28" s="1983">
        <v>7.1</v>
      </c>
      <c r="P28" s="1983">
        <v>7.1</v>
      </c>
      <c r="Q28" s="1983">
        <v>6.9</v>
      </c>
      <c r="R28" s="1984">
        <v>5.9</v>
      </c>
      <c r="S28" s="1984">
        <v>4.7</v>
      </c>
      <c r="T28" s="1984">
        <v>3.9</v>
      </c>
      <c r="U28" s="1984">
        <v>3</v>
      </c>
      <c r="V28" s="1984">
        <v>2.8</v>
      </c>
      <c r="W28" s="1984">
        <v>2.2000000000000002</v>
      </c>
      <c r="X28" s="1985">
        <v>2.1</v>
      </c>
    </row>
    <row r="29" spans="1:24">
      <c r="B29" s="3399"/>
      <c r="C29" s="3355"/>
      <c r="D29" s="2020">
        <v>9.3000000000000007</v>
      </c>
      <c r="E29" s="1439">
        <v>9.8000000000000007</v>
      </c>
      <c r="F29" s="1439">
        <v>12.3</v>
      </c>
      <c r="G29" s="1439">
        <v>12.4</v>
      </c>
      <c r="H29" s="1439">
        <v>12.6</v>
      </c>
      <c r="I29" s="1439">
        <v>12.1</v>
      </c>
      <c r="J29" s="1947">
        <v>8.9</v>
      </c>
      <c r="K29" s="1947">
        <v>7</v>
      </c>
      <c r="L29" s="2021">
        <v>5.3</v>
      </c>
      <c r="M29" s="1439">
        <v>6.3</v>
      </c>
      <c r="N29" s="1945">
        <v>7.3</v>
      </c>
      <c r="O29" s="1945">
        <v>7.1</v>
      </c>
      <c r="P29" s="2022"/>
      <c r="Q29" s="2022"/>
      <c r="R29" s="1994"/>
      <c r="S29" s="1994"/>
      <c r="T29" s="1995"/>
      <c r="U29" s="1995"/>
      <c r="V29" s="1995"/>
      <c r="W29" s="1995"/>
      <c r="X29" s="1996"/>
    </row>
    <row r="30" spans="1:24">
      <c r="A30" t="s">
        <v>678</v>
      </c>
      <c r="B30" s="3397" t="s">
        <v>695</v>
      </c>
      <c r="C30" s="3388" t="s">
        <v>10</v>
      </c>
      <c r="D30" s="2017"/>
      <c r="E30" s="2018"/>
      <c r="F30" s="2018"/>
      <c r="G30" s="2018"/>
      <c r="H30" s="2018"/>
      <c r="I30" s="2018"/>
      <c r="J30" s="1946"/>
      <c r="K30" s="1946"/>
      <c r="L30" s="1450"/>
      <c r="M30" s="2018"/>
      <c r="N30" s="1983">
        <v>9.5</v>
      </c>
      <c r="O30" s="1983">
        <v>9.6999999999999993</v>
      </c>
      <c r="P30" s="1983">
        <v>10.199999999999999</v>
      </c>
      <c r="Q30" s="1983">
        <v>9.8000000000000007</v>
      </c>
      <c r="R30" s="1984">
        <v>7.8</v>
      </c>
      <c r="S30" s="1984">
        <v>6.5</v>
      </c>
      <c r="T30" s="1984">
        <v>5.0999999999999996</v>
      </c>
      <c r="U30" s="1984">
        <v>4</v>
      </c>
      <c r="V30" s="1984">
        <v>3.5</v>
      </c>
      <c r="W30" s="1984">
        <v>3</v>
      </c>
      <c r="X30" s="1985">
        <v>3</v>
      </c>
    </row>
    <row r="31" spans="1:24" ht="18" customHeight="1">
      <c r="B31" s="3359"/>
      <c r="C31" s="3355"/>
      <c r="D31" s="2020">
        <v>16.899999999999999</v>
      </c>
      <c r="E31" s="1439">
        <v>19.600000000000001</v>
      </c>
      <c r="F31" s="1439">
        <v>21.3</v>
      </c>
      <c r="G31" s="1439">
        <v>20.9</v>
      </c>
      <c r="H31" s="1439">
        <v>19.100000000000001</v>
      </c>
      <c r="I31" s="1439">
        <v>17.399999999999999</v>
      </c>
      <c r="J31" s="1947">
        <v>12.7</v>
      </c>
      <c r="K31" s="1947">
        <v>8.8000000000000007</v>
      </c>
      <c r="L31" s="2021">
        <v>6.9</v>
      </c>
      <c r="M31" s="1439">
        <v>8.6</v>
      </c>
      <c r="N31" s="1945">
        <v>9.4</v>
      </c>
      <c r="O31" s="1945">
        <v>9.6</v>
      </c>
      <c r="P31" s="2022"/>
      <c r="Q31" s="2022"/>
      <c r="R31" s="1994"/>
      <c r="S31" s="1994"/>
      <c r="T31" s="1995"/>
      <c r="U31" s="1995"/>
      <c r="V31" s="1995"/>
      <c r="W31" s="1995"/>
      <c r="X31" s="1996"/>
    </row>
    <row r="32" spans="1:24">
      <c r="A32" t="s">
        <v>690</v>
      </c>
      <c r="B32" s="3386" t="s">
        <v>49</v>
      </c>
      <c r="C32" s="3388" t="s">
        <v>10</v>
      </c>
      <c r="D32" s="2017"/>
      <c r="E32" s="2018"/>
      <c r="F32" s="2018"/>
      <c r="G32" s="2018"/>
      <c r="H32" s="2018"/>
      <c r="I32" s="2018"/>
      <c r="J32" s="1946"/>
      <c r="K32" s="1946"/>
      <c r="L32" s="1450"/>
      <c r="M32" s="2018"/>
      <c r="N32" s="1983">
        <v>9.3000000000000007</v>
      </c>
      <c r="O32" s="1983">
        <v>9.1</v>
      </c>
      <c r="P32" s="1983">
        <v>9.6</v>
      </c>
      <c r="Q32" s="1983">
        <v>9.4</v>
      </c>
      <c r="R32" s="1984">
        <v>7.6</v>
      </c>
      <c r="S32" s="1984">
        <v>6.5</v>
      </c>
      <c r="T32" s="1984">
        <v>5</v>
      </c>
      <c r="U32" s="1984">
        <v>3.7</v>
      </c>
      <c r="V32" s="1984">
        <v>3.5</v>
      </c>
      <c r="W32" s="1984">
        <v>2.9</v>
      </c>
      <c r="X32" s="1985">
        <v>3.1</v>
      </c>
    </row>
    <row r="33" spans="1:24">
      <c r="A33"/>
      <c r="B33" s="3394"/>
      <c r="C33" s="3355"/>
      <c r="D33" s="2020">
        <v>15.3</v>
      </c>
      <c r="E33" s="1439">
        <v>18.399999999999999</v>
      </c>
      <c r="F33" s="1439">
        <v>20.8</v>
      </c>
      <c r="G33" s="1439">
        <v>20.2</v>
      </c>
      <c r="H33" s="1439">
        <v>18.100000000000001</v>
      </c>
      <c r="I33" s="1439">
        <v>16.3</v>
      </c>
      <c r="J33" s="1947">
        <v>11.7</v>
      </c>
      <c r="K33" s="1947">
        <v>8.1</v>
      </c>
      <c r="L33" s="2021">
        <v>6.3</v>
      </c>
      <c r="M33" s="1439">
        <v>8.4</v>
      </c>
      <c r="N33" s="1945">
        <v>9.3000000000000007</v>
      </c>
      <c r="O33" s="1945">
        <v>9</v>
      </c>
      <c r="P33" s="2022"/>
      <c r="Q33" s="2022"/>
      <c r="R33" s="1994"/>
      <c r="S33" s="1994"/>
      <c r="T33" s="1995"/>
      <c r="U33" s="1995"/>
      <c r="V33" s="1995"/>
      <c r="W33" s="1995"/>
      <c r="X33" s="1996"/>
    </row>
    <row r="34" spans="1:24">
      <c r="A34" t="s">
        <v>690</v>
      </c>
      <c r="B34" s="3386" t="s">
        <v>50</v>
      </c>
      <c r="C34" s="3388" t="s">
        <v>10</v>
      </c>
      <c r="D34" s="2017"/>
      <c r="E34" s="2018"/>
      <c r="F34" s="2018"/>
      <c r="G34" s="2018"/>
      <c r="H34" s="2018"/>
      <c r="I34" s="2018"/>
      <c r="J34" s="1946"/>
      <c r="K34" s="1946"/>
      <c r="L34" s="1450"/>
      <c r="M34" s="2018"/>
      <c r="N34" s="1983">
        <v>9.6999999999999993</v>
      </c>
      <c r="O34" s="1983">
        <v>10.4</v>
      </c>
      <c r="P34" s="1983">
        <v>10.9</v>
      </c>
      <c r="Q34" s="1983">
        <v>10.3</v>
      </c>
      <c r="R34" s="1984">
        <v>8.1</v>
      </c>
      <c r="S34" s="1984">
        <v>6.5</v>
      </c>
      <c r="T34" s="1984">
        <v>5.3</v>
      </c>
      <c r="U34" s="1984">
        <v>4.4000000000000004</v>
      </c>
      <c r="V34" s="1984">
        <v>3.5</v>
      </c>
      <c r="W34" s="1984">
        <v>3.1</v>
      </c>
      <c r="X34" s="1985">
        <v>3</v>
      </c>
    </row>
    <row r="35" spans="1:24">
      <c r="B35" s="3394"/>
      <c r="C35" s="3355"/>
      <c r="D35" s="2020">
        <v>18.8</v>
      </c>
      <c r="E35" s="1439">
        <v>20.9</v>
      </c>
      <c r="F35" s="1439">
        <v>21.8</v>
      </c>
      <c r="G35" s="1439">
        <v>21.7</v>
      </c>
      <c r="H35" s="1439">
        <v>20.2</v>
      </c>
      <c r="I35" s="1439">
        <v>18.600000000000001</v>
      </c>
      <c r="J35" s="1947">
        <v>13.8</v>
      </c>
      <c r="K35" s="1947">
        <v>9.6999999999999993</v>
      </c>
      <c r="L35" s="2021">
        <v>7.6</v>
      </c>
      <c r="M35" s="1439">
        <v>8.9</v>
      </c>
      <c r="N35" s="1945">
        <v>9.6</v>
      </c>
      <c r="O35" s="1945">
        <v>10.3</v>
      </c>
      <c r="P35" s="2022"/>
      <c r="Q35" s="2022"/>
      <c r="R35" s="1994"/>
      <c r="S35" s="1994"/>
      <c r="T35" s="1995"/>
      <c r="U35" s="1995"/>
      <c r="V35" s="1995"/>
      <c r="W35" s="1995"/>
      <c r="X35" s="1996"/>
    </row>
    <row r="36" spans="1:24">
      <c r="A36" t="s">
        <v>678</v>
      </c>
      <c r="B36" s="3397" t="s">
        <v>696</v>
      </c>
      <c r="C36" s="3388" t="s">
        <v>10</v>
      </c>
      <c r="D36" s="2017"/>
      <c r="E36" s="2018"/>
      <c r="F36" s="2018"/>
      <c r="G36" s="2018"/>
      <c r="H36" s="2018"/>
      <c r="I36" s="2018"/>
      <c r="J36" s="1946"/>
      <c r="K36" s="1946"/>
      <c r="L36" s="1450"/>
      <c r="M36" s="2018"/>
      <c r="N36" s="1983">
        <v>9</v>
      </c>
      <c r="O36" s="1983">
        <v>9.8000000000000007</v>
      </c>
      <c r="P36" s="1983">
        <v>10</v>
      </c>
      <c r="Q36" s="1983">
        <v>9.6999999999999993</v>
      </c>
      <c r="R36" s="1984">
        <v>8.5</v>
      </c>
      <c r="S36" s="1984">
        <v>7.6</v>
      </c>
      <c r="T36" s="1984">
        <v>6.1</v>
      </c>
      <c r="U36" s="1984">
        <v>5.2</v>
      </c>
      <c r="V36" s="1984">
        <v>4.2</v>
      </c>
      <c r="W36" s="1984">
        <v>2.7</v>
      </c>
      <c r="X36" s="1985">
        <v>3.2</v>
      </c>
    </row>
    <row r="37" spans="1:24">
      <c r="B37" s="3359"/>
      <c r="C37" s="3355"/>
      <c r="D37" s="2020">
        <v>14.3</v>
      </c>
      <c r="E37" s="1439">
        <v>16.7</v>
      </c>
      <c r="F37" s="1439">
        <v>17.2</v>
      </c>
      <c r="G37" s="1439">
        <v>16.600000000000001</v>
      </c>
      <c r="H37" s="1439">
        <v>16.2</v>
      </c>
      <c r="I37" s="1439">
        <v>15.7</v>
      </c>
      <c r="J37" s="1947">
        <v>11.5</v>
      </c>
      <c r="K37" s="1947">
        <v>8</v>
      </c>
      <c r="L37" s="2021">
        <v>6.4</v>
      </c>
      <c r="M37" s="1439">
        <v>8.1999999999999993</v>
      </c>
      <c r="N37" s="1945">
        <v>9.1</v>
      </c>
      <c r="O37" s="1945">
        <v>9.9</v>
      </c>
      <c r="P37" s="2022"/>
      <c r="Q37" s="2022"/>
      <c r="R37" s="1994"/>
      <c r="S37" s="1994"/>
      <c r="T37" s="1995"/>
      <c r="U37" s="1995"/>
      <c r="V37" s="1995"/>
      <c r="W37" s="1995"/>
      <c r="X37" s="1996"/>
    </row>
    <row r="38" spans="1:24">
      <c r="A38" t="s">
        <v>690</v>
      </c>
      <c r="B38" s="3386" t="s">
        <v>49</v>
      </c>
      <c r="C38" s="3388" t="s">
        <v>10</v>
      </c>
      <c r="D38" s="2017"/>
      <c r="E38" s="2018"/>
      <c r="F38" s="2018"/>
      <c r="G38" s="2018"/>
      <c r="H38" s="2018"/>
      <c r="I38" s="2018"/>
      <c r="J38" s="1946"/>
      <c r="K38" s="1946"/>
      <c r="L38" s="1450"/>
      <c r="M38" s="2018"/>
      <c r="N38" s="1983">
        <v>8.1</v>
      </c>
      <c r="O38" s="1983">
        <v>8.5</v>
      </c>
      <c r="P38" s="1983">
        <v>9</v>
      </c>
      <c r="Q38" s="1983">
        <v>8.8000000000000007</v>
      </c>
      <c r="R38" s="1984">
        <v>7.6</v>
      </c>
      <c r="S38" s="1984">
        <v>7.2</v>
      </c>
      <c r="T38" s="1984">
        <v>6</v>
      </c>
      <c r="U38" s="1984">
        <v>5.3</v>
      </c>
      <c r="V38" s="1984">
        <v>3.9</v>
      </c>
      <c r="W38" s="1984">
        <v>2.2999999999999998</v>
      </c>
      <c r="X38" s="1985">
        <v>3.1</v>
      </c>
    </row>
    <row r="39" spans="1:24">
      <c r="B39" s="3394"/>
      <c r="C39" s="3355"/>
      <c r="D39" s="2020">
        <v>12.5</v>
      </c>
      <c r="E39" s="1439">
        <v>15.6</v>
      </c>
      <c r="F39" s="1439">
        <v>16.2</v>
      </c>
      <c r="G39" s="1439">
        <v>15.7</v>
      </c>
      <c r="H39" s="1439">
        <v>14.6</v>
      </c>
      <c r="I39" s="1439">
        <v>14</v>
      </c>
      <c r="J39" s="1947">
        <v>9.9</v>
      </c>
      <c r="K39" s="1947">
        <v>7.3</v>
      </c>
      <c r="L39" s="2021">
        <v>5.5</v>
      </c>
      <c r="M39" s="1439">
        <v>7.9</v>
      </c>
      <c r="N39" s="1945">
        <v>8.1999999999999993</v>
      </c>
      <c r="O39" s="1945">
        <v>8.6</v>
      </c>
      <c r="P39" s="2022"/>
      <c r="Q39" s="2022"/>
      <c r="R39" s="1994"/>
      <c r="S39" s="1994"/>
      <c r="T39" s="1995"/>
      <c r="U39" s="1995"/>
      <c r="V39" s="1995"/>
      <c r="W39" s="1995"/>
      <c r="X39" s="1996"/>
    </row>
    <row r="40" spans="1:24">
      <c r="A40" t="s">
        <v>690</v>
      </c>
      <c r="B40" s="3386" t="s">
        <v>50</v>
      </c>
      <c r="C40" s="3388" t="s">
        <v>10</v>
      </c>
      <c r="D40" s="2017"/>
      <c r="E40" s="2018"/>
      <c r="F40" s="2018"/>
      <c r="G40" s="2018"/>
      <c r="H40" s="2018"/>
      <c r="I40" s="2018"/>
      <c r="J40" s="1946"/>
      <c r="K40" s="1946"/>
      <c r="L40" s="1450"/>
      <c r="M40" s="2018"/>
      <c r="N40" s="1983">
        <v>10.199999999999999</v>
      </c>
      <c r="O40" s="1983">
        <v>11.6</v>
      </c>
      <c r="P40" s="1983">
        <v>11.3</v>
      </c>
      <c r="Q40" s="1983">
        <v>10.9</v>
      </c>
      <c r="R40" s="1984">
        <v>9.8000000000000007</v>
      </c>
      <c r="S40" s="1984">
        <v>8.1999999999999993</v>
      </c>
      <c r="T40" s="1984">
        <v>6.3</v>
      </c>
      <c r="U40" s="1984">
        <v>5</v>
      </c>
      <c r="V40" s="1984">
        <v>4.8</v>
      </c>
      <c r="W40" s="1984">
        <v>3.4</v>
      </c>
      <c r="X40" s="1985">
        <v>3.4</v>
      </c>
    </row>
    <row r="41" spans="1:24">
      <c r="B41" s="3394"/>
      <c r="C41" s="3355"/>
      <c r="D41" s="2020">
        <v>16.8</v>
      </c>
      <c r="E41" s="1439">
        <v>18.2</v>
      </c>
      <c r="F41" s="1439">
        <v>18.5</v>
      </c>
      <c r="G41" s="1439">
        <v>17.899999999999999</v>
      </c>
      <c r="H41" s="1439">
        <v>18.3</v>
      </c>
      <c r="I41" s="1439">
        <v>17.8</v>
      </c>
      <c r="J41" s="1947">
        <v>13.6</v>
      </c>
      <c r="K41" s="1947">
        <v>9</v>
      </c>
      <c r="L41" s="2021">
        <v>7.7</v>
      </c>
      <c r="M41" s="1439">
        <v>8.6999999999999993</v>
      </c>
      <c r="N41" s="1945">
        <v>10.3</v>
      </c>
      <c r="O41" s="1945">
        <v>11.8</v>
      </c>
      <c r="P41" s="2022"/>
      <c r="Q41" s="2022"/>
      <c r="R41" s="1994"/>
      <c r="S41" s="1994"/>
      <c r="T41" s="1995"/>
      <c r="U41" s="1995"/>
      <c r="V41" s="1995"/>
      <c r="W41" s="1995"/>
      <c r="X41" s="2016"/>
    </row>
    <row r="42" spans="1:24" ht="15.9" customHeight="1">
      <c r="A42" t="s">
        <v>678</v>
      </c>
      <c r="B42" s="3395" t="s">
        <v>697</v>
      </c>
      <c r="C42" s="3388" t="s">
        <v>10</v>
      </c>
      <c r="D42" s="1446"/>
      <c r="E42" s="1447"/>
      <c r="F42" s="1447"/>
      <c r="G42" s="1447"/>
      <c r="H42" s="1447"/>
      <c r="I42" s="1447"/>
      <c r="J42" s="463"/>
      <c r="K42" s="463"/>
      <c r="L42" s="1448"/>
      <c r="M42" s="1447"/>
      <c r="N42" s="2023">
        <v>3</v>
      </c>
      <c r="O42" s="2023">
        <v>3.6</v>
      </c>
      <c r="P42" s="2023">
        <v>4.0999999999999996</v>
      </c>
      <c r="Q42" s="1983">
        <v>4.4000000000000004</v>
      </c>
      <c r="R42" s="1984">
        <v>3.8</v>
      </c>
      <c r="S42" s="1984">
        <v>2.9</v>
      </c>
      <c r="T42" s="1984">
        <v>2.2000000000000002</v>
      </c>
      <c r="U42" s="1984">
        <v>1.5</v>
      </c>
      <c r="V42" s="1984">
        <v>1</v>
      </c>
      <c r="W42" s="1984">
        <v>0.7</v>
      </c>
      <c r="X42" s="1985">
        <v>0.6</v>
      </c>
    </row>
    <row r="43" spans="1:24" ht="15.9" customHeight="1">
      <c r="B43" s="3396"/>
      <c r="C43" s="3355"/>
      <c r="D43" s="1986">
        <v>7.6</v>
      </c>
      <c r="E43" s="1987">
        <v>9.1999999999999993</v>
      </c>
      <c r="F43" s="1987">
        <v>11</v>
      </c>
      <c r="G43" s="1987">
        <v>11</v>
      </c>
      <c r="H43" s="1987">
        <v>10.3</v>
      </c>
      <c r="I43" s="1987">
        <v>10.3</v>
      </c>
      <c r="J43" s="1987">
        <v>7.8</v>
      </c>
      <c r="K43" s="1941">
        <v>4.9000000000000004</v>
      </c>
      <c r="L43" s="2024">
        <v>2.4</v>
      </c>
      <c r="M43" s="2025">
        <v>2.5</v>
      </c>
      <c r="N43" s="2026">
        <v>3</v>
      </c>
      <c r="O43" s="2026">
        <v>3.6</v>
      </c>
      <c r="P43" s="2027"/>
      <c r="Q43" s="1993"/>
      <c r="R43" s="1994"/>
      <c r="S43" s="1994"/>
      <c r="T43" s="1995"/>
      <c r="U43" s="1995"/>
      <c r="V43" s="1995"/>
      <c r="W43" s="1995"/>
      <c r="X43" s="1996"/>
    </row>
    <row r="44" spans="1:24" ht="15.9" customHeight="1">
      <c r="A44" t="s">
        <v>690</v>
      </c>
      <c r="B44" s="3386" t="s">
        <v>49</v>
      </c>
      <c r="C44" s="3388" t="s">
        <v>10</v>
      </c>
      <c r="D44" s="1446"/>
      <c r="E44" s="1447"/>
      <c r="F44" s="1447"/>
      <c r="G44" s="1447"/>
      <c r="H44" s="1447"/>
      <c r="I44" s="1447"/>
      <c r="J44" s="1447"/>
      <c r="K44" s="1940"/>
      <c r="L44" s="2028"/>
      <c r="M44" s="2029"/>
      <c r="N44" s="2030">
        <v>2.9</v>
      </c>
      <c r="O44" s="2030">
        <v>3.3</v>
      </c>
      <c r="P44" s="2031">
        <v>3.7</v>
      </c>
      <c r="Q44" s="2000">
        <v>4</v>
      </c>
      <c r="R44" s="1984">
        <v>3.6</v>
      </c>
      <c r="S44" s="1984">
        <v>2.9</v>
      </c>
      <c r="T44" s="1984">
        <v>2.2000000000000002</v>
      </c>
      <c r="U44" s="1984">
        <v>1.6</v>
      </c>
      <c r="V44" s="1984">
        <v>1</v>
      </c>
      <c r="W44" s="1984">
        <v>0.7</v>
      </c>
      <c r="X44" s="1985">
        <v>0.6</v>
      </c>
    </row>
    <row r="45" spans="1:24" ht="15.9" customHeight="1">
      <c r="B45" s="3394"/>
      <c r="C45" s="3355"/>
      <c r="D45" s="1986">
        <v>6.1</v>
      </c>
      <c r="E45" s="1987">
        <v>7.9</v>
      </c>
      <c r="F45" s="1987">
        <v>9.8000000000000007</v>
      </c>
      <c r="G45" s="1987">
        <v>10.4</v>
      </c>
      <c r="H45" s="1987">
        <v>9.6</v>
      </c>
      <c r="I45" s="1987">
        <v>9.3000000000000007</v>
      </c>
      <c r="J45" s="1987">
        <v>7.1</v>
      </c>
      <c r="K45" s="1941">
        <v>4.5999999999999996</v>
      </c>
      <c r="L45" s="2024">
        <v>2</v>
      </c>
      <c r="M45" s="2025">
        <v>2.2000000000000002</v>
      </c>
      <c r="N45" s="2026">
        <v>2.9</v>
      </c>
      <c r="O45" s="2026">
        <v>3.3</v>
      </c>
      <c r="P45" s="2027"/>
      <c r="Q45" s="1993"/>
      <c r="R45" s="1994"/>
      <c r="S45" s="1994"/>
      <c r="T45" s="1995"/>
      <c r="U45" s="1995"/>
      <c r="V45" s="1995"/>
      <c r="W45" s="1995"/>
      <c r="X45" s="1996"/>
    </row>
    <row r="46" spans="1:24" ht="15.9" customHeight="1">
      <c r="A46" t="s">
        <v>690</v>
      </c>
      <c r="B46" s="3386" t="s">
        <v>50</v>
      </c>
      <c r="C46" s="3388" t="s">
        <v>10</v>
      </c>
      <c r="D46" s="1446"/>
      <c r="E46" s="1447"/>
      <c r="F46" s="1447"/>
      <c r="G46" s="1447"/>
      <c r="H46" s="1447"/>
      <c r="I46" s="1447"/>
      <c r="J46" s="1447"/>
      <c r="K46" s="1940"/>
      <c r="L46" s="2028"/>
      <c r="M46" s="2029"/>
      <c r="N46" s="2030">
        <v>3.2</v>
      </c>
      <c r="O46" s="2030">
        <v>4</v>
      </c>
      <c r="P46" s="2031">
        <v>4.5999999999999996</v>
      </c>
      <c r="Q46" s="2000">
        <v>4.8</v>
      </c>
      <c r="R46" s="1984">
        <v>4.0999999999999996</v>
      </c>
      <c r="S46" s="1984">
        <v>3</v>
      </c>
      <c r="T46" s="1984">
        <v>2.1</v>
      </c>
      <c r="U46" s="1984">
        <v>1.5</v>
      </c>
      <c r="V46" s="1984">
        <v>1</v>
      </c>
      <c r="W46" s="1984">
        <v>0.7</v>
      </c>
      <c r="X46" s="1985">
        <v>0.7</v>
      </c>
    </row>
    <row r="47" spans="1:24" ht="15.9" customHeight="1" thickBot="1">
      <c r="B47" s="3387"/>
      <c r="C47" s="3389"/>
      <c r="D47" s="2032">
        <v>9.3000000000000007</v>
      </c>
      <c r="E47" s="2033">
        <v>10.8</v>
      </c>
      <c r="F47" s="2033">
        <v>12.3</v>
      </c>
      <c r="G47" s="2033">
        <v>11.8</v>
      </c>
      <c r="H47" s="2033">
        <v>11.1</v>
      </c>
      <c r="I47" s="2033">
        <v>11.4</v>
      </c>
      <c r="J47" s="2033">
        <v>8.6</v>
      </c>
      <c r="K47" s="1171">
        <v>5.4</v>
      </c>
      <c r="L47" s="2034">
        <v>2.8</v>
      </c>
      <c r="M47" s="2035">
        <v>2.9</v>
      </c>
      <c r="N47" s="2036">
        <v>3.2</v>
      </c>
      <c r="O47" s="2037">
        <v>4</v>
      </c>
      <c r="P47" s="2038"/>
      <c r="Q47" s="2039"/>
      <c r="R47" s="2040"/>
      <c r="S47" s="2040"/>
      <c r="T47" s="2041"/>
      <c r="U47" s="2041"/>
      <c r="V47" s="2041"/>
      <c r="W47" s="2041"/>
      <c r="X47" s="2042"/>
    </row>
    <row r="48" spans="1:24" ht="15" customHeight="1">
      <c r="B48" s="236"/>
    </row>
    <row r="49" spans="2:21" ht="43.5" customHeight="1">
      <c r="B49" s="3312" t="s">
        <v>698</v>
      </c>
      <c r="C49" s="3390"/>
      <c r="D49" s="3390"/>
      <c r="E49" s="3390"/>
      <c r="F49" s="3390"/>
      <c r="G49" s="3390"/>
      <c r="H49" s="3390"/>
      <c r="I49" s="3390"/>
      <c r="J49" s="3390"/>
      <c r="K49" s="3390"/>
      <c r="L49" s="3390"/>
      <c r="M49" s="2043"/>
      <c r="N49" s="2043"/>
      <c r="O49" s="2043"/>
      <c r="P49" s="2043"/>
      <c r="Q49" s="2043"/>
      <c r="R49" s="2043"/>
      <c r="S49" s="2043"/>
      <c r="T49" s="2043"/>
      <c r="U49" s="2043"/>
    </row>
    <row r="50" spans="2:21" ht="66.75" customHeight="1">
      <c r="B50" s="3391" t="s">
        <v>699</v>
      </c>
      <c r="C50" s="3390"/>
      <c r="D50" s="3390"/>
      <c r="E50" s="3390"/>
      <c r="F50" s="3390"/>
      <c r="G50" s="3390"/>
      <c r="H50" s="3390"/>
      <c r="I50" s="3390"/>
      <c r="J50" s="3390"/>
      <c r="K50" s="3390"/>
      <c r="L50" s="3390"/>
      <c r="M50" s="1939"/>
    </row>
    <row r="51" spans="2:21" ht="27" customHeight="1">
      <c r="B51" s="3221" t="s">
        <v>700</v>
      </c>
      <c r="C51" s="3392"/>
      <c r="D51" s="3392"/>
      <c r="E51" s="3392"/>
      <c r="F51" s="3392"/>
      <c r="G51" s="3392"/>
      <c r="H51" s="3392"/>
      <c r="I51" s="3392"/>
      <c r="J51" s="3392"/>
      <c r="K51" s="3392"/>
      <c r="L51" s="3392"/>
    </row>
    <row r="52" spans="2:21" ht="30" customHeight="1">
      <c r="B52" s="3393" t="s">
        <v>701</v>
      </c>
      <c r="C52" s="3392"/>
      <c r="D52" s="3392"/>
      <c r="E52" s="3392"/>
      <c r="F52" s="3392"/>
      <c r="G52" s="3392"/>
      <c r="H52" s="3392"/>
      <c r="I52" s="3392"/>
      <c r="J52" s="3392"/>
      <c r="K52" s="3392"/>
      <c r="L52" s="3392"/>
    </row>
    <row r="53" spans="2:21" ht="15.6">
      <c r="B53" s="3385"/>
      <c r="C53" s="3385"/>
      <c r="D53" s="3385"/>
      <c r="E53" s="3385"/>
      <c r="F53" s="3385"/>
      <c r="G53" s="3385"/>
      <c r="H53" s="3385"/>
      <c r="I53" s="3385"/>
      <c r="J53" s="3385"/>
      <c r="K53" s="3385"/>
      <c r="L53" s="3385"/>
    </row>
    <row r="54" spans="2:21" ht="18" customHeight="1"/>
  </sheetData>
  <mergeCells count="49">
    <mergeCell ref="I2:V2"/>
    <mergeCell ref="B4:C4"/>
    <mergeCell ref="B6:B7"/>
    <mergeCell ref="C6:C7"/>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B22:B23"/>
    <mergeCell ref="C22:C23"/>
    <mergeCell ref="B24:B25"/>
    <mergeCell ref="C24:C25"/>
    <mergeCell ref="B26:B27"/>
    <mergeCell ref="C26:C27"/>
    <mergeCell ref="B28:B29"/>
    <mergeCell ref="C28:C29"/>
    <mergeCell ref="B30:B31"/>
    <mergeCell ref="C30:C31"/>
    <mergeCell ref="B32:B33"/>
    <mergeCell ref="C32:C33"/>
    <mergeCell ref="B34:B35"/>
    <mergeCell ref="C34:C35"/>
    <mergeCell ref="B36:B37"/>
    <mergeCell ref="C36:C37"/>
    <mergeCell ref="B38:B39"/>
    <mergeCell ref="C38:C39"/>
    <mergeCell ref="B40:B41"/>
    <mergeCell ref="C40:C41"/>
    <mergeCell ref="B42:B43"/>
    <mergeCell ref="C42:C43"/>
    <mergeCell ref="B44:B45"/>
    <mergeCell ref="C44:C45"/>
    <mergeCell ref="B53:L53"/>
    <mergeCell ref="B46:B47"/>
    <mergeCell ref="C46:C47"/>
    <mergeCell ref="B49:L49"/>
    <mergeCell ref="B50:L50"/>
    <mergeCell ref="B51:L51"/>
    <mergeCell ref="B52:L52"/>
  </mergeCells>
  <hyperlinks>
    <hyperlink ref="E2" location="'SPIS TABLIC'!A1" display="Powrót do spisu" xr:uid="{00000000-0004-0000-1400-000000000000}"/>
    <hyperlink ref="X2" location="'SPIS TABLIC'!A1" display="Powrót do spisu"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D18"/>
  <sheetViews>
    <sheetView zoomScaleNormal="100" workbookViewId="0">
      <pane xSplit="3" ySplit="4" topLeftCell="M5" activePane="bottomRight" state="frozen"/>
      <selection activeCell="C2" sqref="C2"/>
      <selection pane="topRight" activeCell="C2" sqref="C2"/>
      <selection pane="bottomLeft" activeCell="C2" sqref="C2"/>
      <selection pane="bottomRight" activeCell="Y2" sqref="Y2:Z2"/>
    </sheetView>
  </sheetViews>
  <sheetFormatPr defaultColWidth="9.109375" defaultRowHeight="13.2"/>
  <cols>
    <col min="1" max="1" width="4.6640625" style="53" customWidth="1"/>
    <col min="2" max="2" width="37.33203125" style="53" customWidth="1"/>
    <col min="3" max="3" width="11.109375" style="53" customWidth="1"/>
    <col min="4" max="27" width="7.6640625" style="53" customWidth="1"/>
    <col min="28" max="28" width="7.6640625" style="53" hidden="1" customWidth="1"/>
    <col min="29" max="30" width="7.6640625" style="53" customWidth="1"/>
    <col min="31" max="16384" width="9.109375" style="53"/>
  </cols>
  <sheetData>
    <row r="1" spans="2:30" s="51" customFormat="1" ht="15.6">
      <c r="B1" s="3255" t="s">
        <v>233</v>
      </c>
      <c r="C1" s="3255"/>
      <c r="D1" s="3255"/>
    </row>
    <row r="2" spans="2:30" s="51" customFormat="1" ht="15">
      <c r="B2" s="181" t="s">
        <v>219</v>
      </c>
      <c r="C2" s="301">
        <v>46233</v>
      </c>
      <c r="F2" s="3223" t="s">
        <v>203</v>
      </c>
      <c r="G2" s="3223"/>
      <c r="P2" s="2857"/>
      <c r="Q2" s="2857"/>
      <c r="T2" s="2857"/>
      <c r="U2" s="2857"/>
      <c r="Y2" s="3223" t="s">
        <v>203</v>
      </c>
      <c r="Z2" s="3223"/>
    </row>
    <row r="3" spans="2:30" s="51" customFormat="1" ht="16.2" thickBot="1">
      <c r="B3" s="52" t="s">
        <v>140</v>
      </c>
    </row>
    <row r="4" spans="2:30" ht="22.5" customHeight="1" thickBot="1">
      <c r="B4" s="3412" t="s">
        <v>3</v>
      </c>
      <c r="C4" s="3413"/>
      <c r="D4" s="681">
        <v>2000</v>
      </c>
      <c r="E4" s="681">
        <v>2001</v>
      </c>
      <c r="F4" s="681">
        <v>2002</v>
      </c>
      <c r="G4" s="681">
        <v>2003</v>
      </c>
      <c r="H4" s="681">
        <v>2004</v>
      </c>
      <c r="I4" s="681">
        <v>2005</v>
      </c>
      <c r="J4" s="682">
        <v>2006</v>
      </c>
      <c r="K4" s="682">
        <v>2007</v>
      </c>
      <c r="L4" s="682">
        <v>2008</v>
      </c>
      <c r="M4" s="683">
        <v>2009</v>
      </c>
      <c r="N4" s="684">
        <v>2010</v>
      </c>
      <c r="O4" s="684">
        <v>2011</v>
      </c>
      <c r="P4" s="684">
        <v>2012</v>
      </c>
      <c r="Q4" s="684">
        <v>2013</v>
      </c>
      <c r="R4" s="684">
        <v>2014</v>
      </c>
      <c r="S4" s="685">
        <v>2015</v>
      </c>
      <c r="T4" s="930">
        <v>2016</v>
      </c>
      <c r="U4" s="1059">
        <v>2017</v>
      </c>
      <c r="V4" s="930">
        <v>2018</v>
      </c>
      <c r="W4" s="1343">
        <v>2019</v>
      </c>
      <c r="X4" s="1343">
        <v>2020</v>
      </c>
      <c r="Y4" s="1343">
        <v>2021</v>
      </c>
      <c r="Z4" s="1343">
        <v>2022</v>
      </c>
      <c r="AA4" s="1059">
        <v>2023</v>
      </c>
      <c r="AB4" s="1343">
        <v>2024</v>
      </c>
      <c r="AC4" s="1343">
        <v>2024</v>
      </c>
      <c r="AD4" s="2953">
        <v>2025</v>
      </c>
    </row>
    <row r="5" spans="2:30" ht="15" customHeight="1">
      <c r="B5" s="2598" t="s">
        <v>140</v>
      </c>
      <c r="C5" s="686"/>
      <c r="D5" s="54"/>
      <c r="E5" s="55"/>
      <c r="F5" s="55"/>
      <c r="G5" s="55"/>
      <c r="H5" s="55"/>
      <c r="I5" s="55"/>
      <c r="J5" s="55"/>
      <c r="K5" s="55"/>
      <c r="L5" s="107"/>
      <c r="M5" s="145"/>
      <c r="N5" s="192"/>
      <c r="O5" s="192"/>
      <c r="P5" s="192"/>
      <c r="Q5" s="192"/>
      <c r="R5" s="192"/>
      <c r="S5" s="483"/>
      <c r="T5" s="931"/>
      <c r="U5" s="1060"/>
      <c r="V5" s="931"/>
      <c r="W5" s="1344"/>
      <c r="X5" s="2044"/>
      <c r="Y5" s="2044"/>
      <c r="Z5" s="2044"/>
      <c r="AA5" s="2954"/>
      <c r="AB5" s="2044"/>
      <c r="AC5" s="2044"/>
      <c r="AD5" s="2955"/>
    </row>
    <row r="6" spans="2:30" s="56" customFormat="1" ht="28.8">
      <c r="B6" s="687" t="s">
        <v>865</v>
      </c>
      <c r="C6" s="688" t="s">
        <v>141</v>
      </c>
      <c r="D6" s="1327">
        <v>310</v>
      </c>
      <c r="E6" s="1328">
        <v>278</v>
      </c>
      <c r="F6" s="1328">
        <v>265</v>
      </c>
      <c r="G6" s="1328">
        <v>251</v>
      </c>
      <c r="H6" s="1328">
        <v>241</v>
      </c>
      <c r="I6" s="1328">
        <v>226</v>
      </c>
      <c r="J6" s="1328">
        <v>236</v>
      </c>
      <c r="K6" s="1328">
        <v>239</v>
      </c>
      <c r="L6" s="1329">
        <v>229</v>
      </c>
      <c r="M6" s="1328">
        <v>207</v>
      </c>
      <c r="N6" s="1330">
        <v>193</v>
      </c>
      <c r="O6" s="1330">
        <v>199</v>
      </c>
      <c r="P6" s="1330">
        <v>186</v>
      </c>
      <c r="Q6" s="1330">
        <v>155</v>
      </c>
      <c r="R6" s="1330">
        <v>141</v>
      </c>
      <c r="S6" s="1331">
        <v>125</v>
      </c>
      <c r="T6" s="1332">
        <v>111</v>
      </c>
      <c r="U6" s="1331">
        <v>130</v>
      </c>
      <c r="V6" s="1332">
        <v>135</v>
      </c>
      <c r="W6" s="1330">
        <v>143</v>
      </c>
      <c r="X6" s="2298">
        <v>137</v>
      </c>
      <c r="Y6" s="2298">
        <v>139</v>
      </c>
      <c r="Z6" s="1330">
        <v>135</v>
      </c>
      <c r="AA6" s="2956">
        <v>108</v>
      </c>
      <c r="AB6" s="2298">
        <v>113</v>
      </c>
      <c r="AC6" s="2298">
        <v>113</v>
      </c>
      <c r="AD6" s="2578">
        <v>108</v>
      </c>
    </row>
    <row r="7" spans="2:30" ht="28.8">
      <c r="B7" s="689" t="s">
        <v>866</v>
      </c>
      <c r="C7" s="690" t="s">
        <v>141</v>
      </c>
      <c r="D7" s="1333">
        <v>0</v>
      </c>
      <c r="E7" s="1334">
        <v>0</v>
      </c>
      <c r="F7" s="1334">
        <v>1</v>
      </c>
      <c r="G7" s="1334">
        <v>1</v>
      </c>
      <c r="H7" s="1334">
        <v>1</v>
      </c>
      <c r="I7" s="1334">
        <v>1</v>
      </c>
      <c r="J7" s="1334">
        <v>1</v>
      </c>
      <c r="K7" s="1334">
        <v>1</v>
      </c>
      <c r="L7" s="1329">
        <v>1</v>
      </c>
      <c r="M7" s="1328">
        <v>1</v>
      </c>
      <c r="N7" s="1335">
        <v>1</v>
      </c>
      <c r="O7" s="1335">
        <v>1</v>
      </c>
      <c r="P7" s="1335">
        <v>1</v>
      </c>
      <c r="Q7" s="1335">
        <v>20</v>
      </c>
      <c r="R7" s="1335">
        <v>41</v>
      </c>
      <c r="S7" s="1336">
        <v>37</v>
      </c>
      <c r="T7" s="1337">
        <v>59</v>
      </c>
      <c r="U7" s="1336">
        <v>76</v>
      </c>
      <c r="V7" s="1337">
        <v>78</v>
      </c>
      <c r="W7" s="1335">
        <v>76</v>
      </c>
      <c r="X7" s="2299">
        <v>74</v>
      </c>
      <c r="Y7" s="2299">
        <v>76</v>
      </c>
      <c r="Z7" s="1335">
        <v>75</v>
      </c>
      <c r="AA7" s="2957">
        <v>74</v>
      </c>
      <c r="AB7" s="2299">
        <v>83</v>
      </c>
      <c r="AC7" s="2299">
        <v>83</v>
      </c>
      <c r="AD7" s="2579">
        <v>95</v>
      </c>
    </row>
    <row r="8" spans="2:30" s="56" customFormat="1" ht="40.950000000000003" customHeight="1">
      <c r="B8" s="691" t="s">
        <v>330</v>
      </c>
      <c r="C8" s="692" t="s">
        <v>10</v>
      </c>
      <c r="D8" s="1338">
        <v>1.7</v>
      </c>
      <c r="E8" s="1339">
        <v>2</v>
      </c>
      <c r="F8" s="1339">
        <v>2</v>
      </c>
      <c r="G8" s="1339">
        <v>1.6</v>
      </c>
      <c r="H8" s="1339">
        <v>2.2000000000000002</v>
      </c>
      <c r="I8" s="1339">
        <v>2.7</v>
      </c>
      <c r="J8" s="1339">
        <v>3</v>
      </c>
      <c r="K8" s="1339">
        <v>3.5</v>
      </c>
      <c r="L8" s="1340">
        <v>4.4000000000000004</v>
      </c>
      <c r="M8" s="2047">
        <v>5.7</v>
      </c>
      <c r="N8" s="2048">
        <v>6.5</v>
      </c>
      <c r="O8" s="2048">
        <v>8.1</v>
      </c>
      <c r="P8" s="2048">
        <v>10.6</v>
      </c>
      <c r="Q8" s="2045">
        <v>10.7</v>
      </c>
      <c r="R8" s="2045">
        <v>12.4</v>
      </c>
      <c r="S8" s="2049">
        <v>13.4</v>
      </c>
      <c r="T8" s="2050">
        <v>13.3</v>
      </c>
      <c r="U8" s="2049">
        <v>13.1</v>
      </c>
      <c r="V8" s="2051">
        <v>13</v>
      </c>
      <c r="W8" s="2045">
        <v>14.4</v>
      </c>
      <c r="X8" s="2045">
        <v>16.2</v>
      </c>
      <c r="Y8" s="2045">
        <v>17.2</v>
      </c>
      <c r="Z8" s="2045">
        <v>21</v>
      </c>
      <c r="AA8" s="2049">
        <v>25.8</v>
      </c>
      <c r="AB8" s="2045">
        <v>30.4</v>
      </c>
      <c r="AC8" s="2045">
        <v>30.4</v>
      </c>
      <c r="AD8" s="2046"/>
    </row>
    <row r="9" spans="2:30" ht="27.75" customHeight="1">
      <c r="B9" s="691" t="s">
        <v>884</v>
      </c>
      <c r="C9" s="693" t="s">
        <v>10</v>
      </c>
      <c r="D9" s="1341" t="s">
        <v>34</v>
      </c>
      <c r="E9" s="1342" t="s">
        <v>34</v>
      </c>
      <c r="F9" s="1342" t="s">
        <v>34</v>
      </c>
      <c r="G9" s="1342" t="s">
        <v>34</v>
      </c>
      <c r="H9" s="1339">
        <v>6.9</v>
      </c>
      <c r="I9" s="1339">
        <v>6.9</v>
      </c>
      <c r="J9" s="1339">
        <v>6.9</v>
      </c>
      <c r="K9" s="1339">
        <v>6.9</v>
      </c>
      <c r="L9" s="1340">
        <v>7.7</v>
      </c>
      <c r="M9" s="2052">
        <v>8.6999999999999993</v>
      </c>
      <c r="N9" s="2045">
        <v>9.3000000000000007</v>
      </c>
      <c r="O9" s="2048">
        <v>10.3</v>
      </c>
      <c r="P9" s="2045">
        <v>11</v>
      </c>
      <c r="Q9" s="2045">
        <v>11.5</v>
      </c>
      <c r="R9" s="2045">
        <v>11.6</v>
      </c>
      <c r="S9" s="2049">
        <v>11.9</v>
      </c>
      <c r="T9" s="2051">
        <v>11.4</v>
      </c>
      <c r="U9" s="2049">
        <v>11.1</v>
      </c>
      <c r="V9" s="2050">
        <v>14.9</v>
      </c>
      <c r="W9" s="2048">
        <v>15.4</v>
      </c>
      <c r="X9" s="2045">
        <v>16.100000000000001</v>
      </c>
      <c r="Y9" s="2045">
        <v>15.6</v>
      </c>
      <c r="Z9" s="2045">
        <v>16.600000000000001</v>
      </c>
      <c r="AA9" s="2049">
        <v>16.7</v>
      </c>
      <c r="AB9" s="2045">
        <v>17.7</v>
      </c>
      <c r="AC9" s="2045">
        <v>17.7</v>
      </c>
      <c r="AD9" s="2046"/>
    </row>
    <row r="10" spans="2:30" ht="27" thickBot="1">
      <c r="B10" s="1788" t="s">
        <v>885</v>
      </c>
      <c r="C10" s="857" t="s">
        <v>402</v>
      </c>
      <c r="D10" s="2118">
        <v>484</v>
      </c>
      <c r="E10" s="2119">
        <v>478</v>
      </c>
      <c r="F10" s="2119">
        <v>461</v>
      </c>
      <c r="G10" s="2119">
        <v>457</v>
      </c>
      <c r="H10" s="2119">
        <v>435</v>
      </c>
      <c r="I10" s="2119">
        <v>424</v>
      </c>
      <c r="J10" s="2119">
        <v>421</v>
      </c>
      <c r="K10" s="2119">
        <v>394</v>
      </c>
      <c r="L10" s="2120">
        <v>382</v>
      </c>
      <c r="M10" s="2119">
        <v>358</v>
      </c>
      <c r="N10" s="2121">
        <v>368</v>
      </c>
      <c r="O10" s="2121">
        <v>354</v>
      </c>
      <c r="P10" s="2121">
        <v>338</v>
      </c>
      <c r="Q10" s="2121">
        <v>333</v>
      </c>
      <c r="R10" s="2121">
        <v>310</v>
      </c>
      <c r="S10" s="2122">
        <v>301</v>
      </c>
      <c r="T10" s="2123">
        <v>305</v>
      </c>
      <c r="U10" s="2122">
        <v>305</v>
      </c>
      <c r="V10" s="2123">
        <v>303</v>
      </c>
      <c r="W10" s="2121">
        <v>282</v>
      </c>
      <c r="X10" s="2121">
        <v>276</v>
      </c>
      <c r="Y10" s="2121">
        <v>276</v>
      </c>
      <c r="Z10" s="2121">
        <v>245</v>
      </c>
      <c r="AA10" s="2122">
        <v>230</v>
      </c>
      <c r="AB10" s="2121">
        <v>221</v>
      </c>
      <c r="AC10" s="2121">
        <v>221</v>
      </c>
      <c r="AD10" s="2952"/>
    </row>
    <row r="11" spans="2:30" ht="16.5" customHeight="1">
      <c r="B11" s="36"/>
      <c r="C11" s="57"/>
      <c r="D11" s="57"/>
      <c r="E11" s="57"/>
      <c r="F11" s="57"/>
      <c r="G11" s="57"/>
      <c r="H11" s="57"/>
      <c r="I11" s="57"/>
      <c r="J11" s="57"/>
    </row>
    <row r="12" spans="2:30" ht="19.2" customHeight="1">
      <c r="B12" s="3410" t="s">
        <v>862</v>
      </c>
      <c r="C12" s="3410"/>
      <c r="D12" s="3410"/>
      <c r="E12" s="3410"/>
      <c r="F12" s="3410"/>
      <c r="G12" s="3410"/>
      <c r="H12" s="3410"/>
      <c r="I12" s="3410"/>
      <c r="J12" s="3410"/>
      <c r="K12" s="3410"/>
      <c r="L12" s="3410"/>
      <c r="M12" s="3410"/>
      <c r="N12" s="3410"/>
    </row>
    <row r="13" spans="2:30" ht="15.6">
      <c r="B13" s="3410" t="s">
        <v>863</v>
      </c>
      <c r="C13" s="3410"/>
      <c r="D13" s="3410"/>
      <c r="E13" s="3410"/>
      <c r="F13" s="3410"/>
      <c r="G13" s="3410"/>
      <c r="H13" s="3410"/>
      <c r="I13" s="3410"/>
      <c r="J13" s="1203"/>
      <c r="K13" s="1203"/>
      <c r="L13" s="1203"/>
      <c r="M13" s="1203"/>
      <c r="N13" s="1205"/>
    </row>
    <row r="14" spans="2:30" ht="15.6">
      <c r="B14" s="3411" t="s">
        <v>864</v>
      </c>
      <c r="C14" s="3411"/>
      <c r="D14" s="3411"/>
      <c r="E14" s="3411"/>
      <c r="F14" s="3411"/>
      <c r="G14" s="3411"/>
      <c r="H14" s="3411"/>
      <c r="I14" s="3411"/>
      <c r="J14" s="376"/>
      <c r="K14" s="376"/>
      <c r="L14" s="376"/>
      <c r="M14" s="2208"/>
      <c r="N14" s="2209"/>
      <c r="O14" s="2209"/>
      <c r="P14" s="2209"/>
      <c r="Q14" s="377"/>
      <c r="R14" s="377"/>
      <c r="S14" s="377"/>
      <c r="T14" s="2209"/>
      <c r="U14" s="377"/>
      <c r="V14" s="377"/>
      <c r="W14" s="377"/>
      <c r="X14" s="377"/>
    </row>
    <row r="15" spans="2:30" ht="15.6">
      <c r="B15" s="1789" t="s">
        <v>853</v>
      </c>
      <c r="C15" s="1789"/>
      <c r="D15" s="1789"/>
      <c r="E15" s="1789"/>
      <c r="F15" s="1789"/>
      <c r="G15" s="1789"/>
      <c r="H15" s="1789"/>
      <c r="I15" s="1789"/>
      <c r="J15" s="376"/>
      <c r="K15" s="376"/>
      <c r="L15" s="376"/>
      <c r="M15" s="376"/>
      <c r="N15" s="377"/>
      <c r="O15" s="2209"/>
      <c r="P15" s="377"/>
      <c r="Q15" s="377"/>
      <c r="R15" s="377"/>
      <c r="S15" s="377"/>
      <c r="T15" s="377"/>
      <c r="U15" s="377"/>
      <c r="V15" s="2209"/>
      <c r="W15" s="2209"/>
      <c r="X15" s="377"/>
    </row>
    <row r="16" spans="2:30">
      <c r="D16" s="375"/>
      <c r="E16" s="376"/>
      <c r="F16" s="376"/>
      <c r="G16" s="376"/>
      <c r="H16" s="376"/>
      <c r="I16" s="376"/>
      <c r="J16" s="376"/>
      <c r="K16" s="376"/>
      <c r="L16" s="376"/>
      <c r="M16" s="375"/>
      <c r="N16" s="377"/>
    </row>
    <row r="17" spans="4:14">
      <c r="D17" s="1201"/>
      <c r="E17" s="1202"/>
      <c r="F17" s="1202"/>
      <c r="G17" s="1202"/>
      <c r="H17" s="376"/>
      <c r="I17" s="376"/>
      <c r="J17" s="376"/>
      <c r="K17" s="376"/>
      <c r="L17" s="1204"/>
      <c r="M17" s="375"/>
      <c r="N17" s="377"/>
    </row>
    <row r="18" spans="4:14">
      <c r="D18" s="1203"/>
      <c r="E18" s="378"/>
      <c r="F18" s="1203"/>
      <c r="G18" s="1203"/>
      <c r="H18" s="1203"/>
      <c r="I18" s="1203"/>
      <c r="J18" s="1203"/>
      <c r="K18" s="1203"/>
      <c r="L18" s="1203"/>
      <c r="M18" s="1203"/>
      <c r="N18" s="1205"/>
    </row>
  </sheetData>
  <mergeCells count="7">
    <mergeCell ref="Y2:Z2"/>
    <mergeCell ref="B12:N12"/>
    <mergeCell ref="B13:I13"/>
    <mergeCell ref="B14:I14"/>
    <mergeCell ref="B1:D1"/>
    <mergeCell ref="B4:C4"/>
    <mergeCell ref="F2:G2"/>
  </mergeCells>
  <phoneticPr fontId="0" type="noConversion"/>
  <conditionalFormatting sqref="J14:X15">
    <cfRule type="expression" dxfId="13" priority="29">
      <formula>ISTEXT($D$6:$X$10)</formula>
    </cfRule>
    <cfRule type="cellIs" dxfId="12" priority="30" operator="equal">
      <formula>" "</formula>
    </cfRule>
  </conditionalFormatting>
  <hyperlinks>
    <hyperlink ref="F2:G2" location="'SPIS TABLIC'!A1" display="Powrót do spisu" xr:uid="{00000000-0004-0000-1500-000000000000}"/>
    <hyperlink ref="Y2:Z2" location="'SPIS TABLIC'!A1" display="Powrót do spisu" xr:uid="{00000000-0004-0000-1500-000001000000}"/>
  </hyperlinks>
  <pageMargins left="0.75" right="0.75" top="1" bottom="1" header="0.5" footer="0.5"/>
  <pageSetup paperSize="9" orientation="portrait" verticalDpi="1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AC143"/>
  <sheetViews>
    <sheetView workbookViewId="0">
      <pane xSplit="3" ySplit="4" topLeftCell="R5" activePane="bottomRight" state="frozen"/>
      <selection pane="topRight" activeCell="D1" sqref="D1"/>
      <selection pane="bottomLeft" activeCell="A5" sqref="A5"/>
      <selection pane="bottomRight" activeCell="AA2" sqref="AA2:AB2"/>
    </sheetView>
  </sheetViews>
  <sheetFormatPr defaultColWidth="9.109375" defaultRowHeight="15.75" customHeight="1"/>
  <cols>
    <col min="1" max="1" width="4.6640625" style="119" customWidth="1"/>
    <col min="2" max="2" width="54.88671875" style="119" customWidth="1"/>
    <col min="3" max="3" width="13.33203125" style="119" customWidth="1"/>
    <col min="4" max="29" width="10.6640625" style="119" customWidth="1"/>
    <col min="30" max="16384" width="9.109375" style="119"/>
  </cols>
  <sheetData>
    <row r="1" spans="2:29" s="12" customFormat="1" ht="15.75" customHeight="1">
      <c r="B1" s="3255" t="s">
        <v>233</v>
      </c>
      <c r="C1" s="3255"/>
      <c r="D1" s="3255"/>
      <c r="H1" s="119"/>
      <c r="I1" s="119"/>
      <c r="J1" s="119"/>
      <c r="K1" s="119"/>
      <c r="L1" s="119"/>
      <c r="M1" s="119"/>
    </row>
    <row r="2" spans="2:29" s="12" customFormat="1" ht="15.75" customHeight="1">
      <c r="B2" s="172" t="s">
        <v>219</v>
      </c>
      <c r="C2" s="302">
        <v>46233</v>
      </c>
      <c r="F2" s="3223" t="s">
        <v>203</v>
      </c>
      <c r="G2" s="3223"/>
      <c r="H2" s="292"/>
      <c r="I2" s="292"/>
      <c r="J2" s="292"/>
      <c r="K2" s="292"/>
      <c r="L2" s="292"/>
      <c r="M2" s="292"/>
      <c r="N2" s="292"/>
      <c r="O2" s="3223" t="s">
        <v>203</v>
      </c>
      <c r="P2" s="3223"/>
      <c r="Q2" s="292"/>
      <c r="S2" s="2857"/>
      <c r="T2" s="2857"/>
      <c r="AA2" s="3223" t="s">
        <v>203</v>
      </c>
      <c r="AB2" s="3223"/>
    </row>
    <row r="3" spans="2:29" s="12" customFormat="1" ht="15.75" customHeight="1" thickBot="1">
      <c r="B3" s="202" t="s">
        <v>399</v>
      </c>
      <c r="E3" s="87"/>
      <c r="F3" s="87"/>
      <c r="G3" s="87"/>
      <c r="H3" s="87"/>
      <c r="I3" s="87"/>
      <c r="J3" s="87"/>
      <c r="K3" s="87"/>
      <c r="L3" s="87"/>
      <c r="M3" s="87"/>
      <c r="N3" s="87"/>
      <c r="O3" s="87"/>
      <c r="P3" s="87"/>
      <c r="Q3" s="87"/>
      <c r="R3" s="87"/>
      <c r="S3" s="87"/>
      <c r="T3" s="87"/>
      <c r="U3" s="87"/>
    </row>
    <row r="4" spans="2:29" ht="109.2" customHeight="1" thickBot="1">
      <c r="B4" s="3296" t="s">
        <v>820</v>
      </c>
      <c r="C4" s="3319"/>
      <c r="D4" s="620">
        <v>2000</v>
      </c>
      <c r="E4" s="620">
        <v>2001</v>
      </c>
      <c r="F4" s="620">
        <v>2002</v>
      </c>
      <c r="G4" s="620">
        <v>2003</v>
      </c>
      <c r="H4" s="620">
        <v>2004</v>
      </c>
      <c r="I4" s="620">
        <v>2005</v>
      </c>
      <c r="J4" s="621">
        <v>2006</v>
      </c>
      <c r="K4" s="621">
        <v>2007</v>
      </c>
      <c r="L4" s="621">
        <v>2008</v>
      </c>
      <c r="M4" s="620">
        <v>2009</v>
      </c>
      <c r="N4" s="572">
        <v>2010</v>
      </c>
      <c r="O4" s="572">
        <v>2011</v>
      </c>
      <c r="P4" s="572">
        <v>2012</v>
      </c>
      <c r="Q4" s="572">
        <v>2013</v>
      </c>
      <c r="R4" s="572">
        <v>2014</v>
      </c>
      <c r="S4" s="660">
        <v>2015</v>
      </c>
      <c r="T4" s="694">
        <v>2016</v>
      </c>
      <c r="U4" s="572">
        <v>2017</v>
      </c>
      <c r="V4" s="572">
        <v>2018</v>
      </c>
      <c r="W4" s="572">
        <v>2019</v>
      </c>
      <c r="X4" s="572">
        <v>2020</v>
      </c>
      <c r="Y4" s="572">
        <v>2021</v>
      </c>
      <c r="Z4" s="572">
        <v>2022</v>
      </c>
      <c r="AA4" s="572">
        <v>2023</v>
      </c>
      <c r="AB4" s="572">
        <v>2024</v>
      </c>
      <c r="AC4" s="695">
        <v>2025</v>
      </c>
    </row>
    <row r="5" spans="2:29" ht="15.75" customHeight="1">
      <c r="B5" s="900" t="s">
        <v>399</v>
      </c>
      <c r="C5" s="696"/>
      <c r="D5" s="45"/>
      <c r="E5" s="45"/>
      <c r="F5" s="45"/>
      <c r="G5" s="45"/>
      <c r="H5" s="45"/>
      <c r="I5" s="45"/>
      <c r="J5" s="45"/>
      <c r="K5" s="45"/>
      <c r="L5" s="108"/>
      <c r="M5" s="45"/>
      <c r="N5" s="901"/>
      <c r="O5" s="901"/>
      <c r="P5" s="901"/>
      <c r="Q5" s="901"/>
      <c r="R5" s="901"/>
      <c r="S5" s="902"/>
      <c r="T5" s="502"/>
      <c r="U5" s="331"/>
      <c r="V5" s="331"/>
      <c r="W5" s="331"/>
      <c r="X5" s="331"/>
      <c r="Y5" s="331"/>
      <c r="Z5" s="331"/>
      <c r="AA5" s="331"/>
      <c r="AB5" s="3041"/>
      <c r="AC5" s="2820"/>
    </row>
    <row r="6" spans="2:29" ht="18" customHeight="1">
      <c r="B6" s="575" t="s">
        <v>247</v>
      </c>
      <c r="C6" s="576" t="s">
        <v>143</v>
      </c>
      <c r="D6" s="915">
        <v>1271529</v>
      </c>
      <c r="E6" s="916">
        <v>1241382</v>
      </c>
      <c r="F6" s="335">
        <v>1233209</v>
      </c>
      <c r="G6" s="335">
        <v>1231609</v>
      </c>
      <c r="H6" s="335">
        <v>1286294</v>
      </c>
      <c r="I6" s="335">
        <v>1385851</v>
      </c>
      <c r="J6" s="335">
        <v>1426943</v>
      </c>
      <c r="K6" s="335">
        <v>1532728</v>
      </c>
      <c r="L6" s="336">
        <v>1655965</v>
      </c>
      <c r="M6" s="335">
        <v>1712826</v>
      </c>
      <c r="N6" s="336">
        <v>1795573</v>
      </c>
      <c r="O6" s="336">
        <v>1912172</v>
      </c>
      <c r="P6" s="337">
        <v>1789345</v>
      </c>
      <c r="Q6" s="917">
        <v>1848348</v>
      </c>
      <c r="R6" s="336">
        <v>1839961</v>
      </c>
      <c r="S6" s="335">
        <v>1803818</v>
      </c>
      <c r="T6" s="379">
        <v>1836652</v>
      </c>
      <c r="U6" s="337">
        <v>2053244</v>
      </c>
      <c r="V6" s="337">
        <v>2191889</v>
      </c>
      <c r="W6" s="337">
        <v>2220601</v>
      </c>
      <c r="X6" s="337">
        <v>2201252</v>
      </c>
      <c r="Y6" s="337">
        <v>2253377</v>
      </c>
      <c r="Z6" s="337">
        <v>2277093</v>
      </c>
      <c r="AA6" s="337">
        <v>2226309</v>
      </c>
      <c r="AB6" s="337">
        <v>2138473</v>
      </c>
      <c r="AC6" s="819"/>
    </row>
    <row r="7" spans="2:29" ht="18" customHeight="1">
      <c r="B7" s="575"/>
      <c r="C7" s="578" t="s">
        <v>33</v>
      </c>
      <c r="D7" s="148">
        <v>95.7</v>
      </c>
      <c r="E7" s="128">
        <v>97.6</v>
      </c>
      <c r="F7" s="128">
        <v>99.3</v>
      </c>
      <c r="G7" s="128">
        <v>99.9</v>
      </c>
      <c r="H7" s="128">
        <v>104.4</v>
      </c>
      <c r="I7" s="203">
        <v>107.7</v>
      </c>
      <c r="J7" s="127">
        <v>103</v>
      </c>
      <c r="K7" s="128">
        <v>107.4</v>
      </c>
      <c r="L7" s="184">
        <v>108</v>
      </c>
      <c r="M7" s="128">
        <v>103.4</v>
      </c>
      <c r="N7" s="185">
        <v>104.8</v>
      </c>
      <c r="O7" s="94">
        <v>106.5</v>
      </c>
      <c r="P7" s="193">
        <v>93.6</v>
      </c>
      <c r="Q7" s="94">
        <v>103.3</v>
      </c>
      <c r="R7" s="185">
        <v>99.5</v>
      </c>
      <c r="S7" s="127">
        <v>98</v>
      </c>
      <c r="T7" s="385">
        <v>101.8</v>
      </c>
      <c r="U7" s="2815">
        <v>111.8</v>
      </c>
      <c r="V7" s="2815">
        <v>106.8</v>
      </c>
      <c r="W7" s="2815">
        <v>101.3</v>
      </c>
      <c r="X7" s="2815">
        <v>99.1</v>
      </c>
      <c r="Y7" s="2815">
        <v>102.4</v>
      </c>
      <c r="Z7" s="2815">
        <v>101.1</v>
      </c>
      <c r="AA7" s="2819">
        <v>97.8</v>
      </c>
      <c r="AB7" s="3037">
        <v>96.1</v>
      </c>
      <c r="AC7" s="3039"/>
    </row>
    <row r="8" spans="2:29" ht="18" customHeight="1">
      <c r="B8" s="575"/>
      <c r="C8" s="578" t="s">
        <v>242</v>
      </c>
      <c r="D8" s="1120" t="s">
        <v>34</v>
      </c>
      <c r="E8" s="86" t="s">
        <v>34</v>
      </c>
      <c r="F8" s="86" t="s">
        <v>34</v>
      </c>
      <c r="G8" s="86" t="s">
        <v>34</v>
      </c>
      <c r="H8" s="86" t="s">
        <v>34</v>
      </c>
      <c r="I8" s="86" t="s">
        <v>34</v>
      </c>
      <c r="J8" s="86" t="s">
        <v>34</v>
      </c>
      <c r="K8" s="86" t="s">
        <v>34</v>
      </c>
      <c r="L8" s="86" t="s">
        <v>34</v>
      </c>
      <c r="M8" s="86" t="s">
        <v>34</v>
      </c>
      <c r="N8" s="127">
        <v>100</v>
      </c>
      <c r="O8" s="308">
        <v>106.5</v>
      </c>
      <c r="P8" s="193">
        <v>99.7</v>
      </c>
      <c r="Q8" s="94">
        <v>102.9</v>
      </c>
      <c r="R8" s="185">
        <v>102.5</v>
      </c>
      <c r="S8" s="128">
        <v>100.5</v>
      </c>
      <c r="T8" s="538">
        <v>102.3</v>
      </c>
      <c r="U8" s="193">
        <v>114.4</v>
      </c>
      <c r="V8" s="193">
        <v>122.1</v>
      </c>
      <c r="W8" s="193">
        <v>123.7</v>
      </c>
      <c r="X8" s="193">
        <v>122.6</v>
      </c>
      <c r="Y8" s="193">
        <v>125.5</v>
      </c>
      <c r="Z8" s="193">
        <v>126.8</v>
      </c>
      <c r="AA8" s="193">
        <v>124</v>
      </c>
      <c r="AB8" s="193">
        <v>119.1</v>
      </c>
      <c r="AC8" s="543"/>
    </row>
    <row r="9" spans="2:29" ht="18" customHeight="1">
      <c r="B9" s="575"/>
      <c r="C9" s="2553" t="s">
        <v>456</v>
      </c>
      <c r="D9" s="2552" t="s">
        <v>34</v>
      </c>
      <c r="E9" s="1120" t="s">
        <v>34</v>
      </c>
      <c r="F9" s="1120" t="s">
        <v>34</v>
      </c>
      <c r="G9" s="1120" t="s">
        <v>34</v>
      </c>
      <c r="H9" s="1120" t="s">
        <v>34</v>
      </c>
      <c r="I9" s="1120" t="s">
        <v>34</v>
      </c>
      <c r="J9" s="1120" t="s">
        <v>34</v>
      </c>
      <c r="K9" s="1120" t="s">
        <v>34</v>
      </c>
      <c r="L9" s="1120" t="s">
        <v>34</v>
      </c>
      <c r="M9" s="1120" t="s">
        <v>34</v>
      </c>
      <c r="N9" s="1120" t="s">
        <v>34</v>
      </c>
      <c r="O9" s="1120" t="s">
        <v>34</v>
      </c>
      <c r="P9" s="1120" t="s">
        <v>34</v>
      </c>
      <c r="Q9" s="1120" t="s">
        <v>34</v>
      </c>
      <c r="R9" s="1120" t="s">
        <v>34</v>
      </c>
      <c r="S9" s="34">
        <v>100</v>
      </c>
      <c r="T9" s="385">
        <v>101.8</v>
      </c>
      <c r="U9" s="2815">
        <v>113.8</v>
      </c>
      <c r="V9" s="2815">
        <v>121.5</v>
      </c>
      <c r="W9" s="2815">
        <v>123.1</v>
      </c>
      <c r="X9" s="2815">
        <v>122</v>
      </c>
      <c r="Y9" s="2815">
        <v>124.9</v>
      </c>
      <c r="Z9" s="2815">
        <v>126.2</v>
      </c>
      <c r="AA9" s="2819">
        <v>123.4</v>
      </c>
      <c r="AB9" s="3037">
        <v>118.6</v>
      </c>
      <c r="AC9" s="3039"/>
    </row>
    <row r="10" spans="2:29" ht="18" customHeight="1">
      <c r="B10" s="575"/>
      <c r="C10" s="2555" t="s">
        <v>789</v>
      </c>
      <c r="D10" s="2552" t="s">
        <v>34</v>
      </c>
      <c r="E10" s="1120" t="s">
        <v>34</v>
      </c>
      <c r="F10" s="1120" t="s">
        <v>34</v>
      </c>
      <c r="G10" s="1120" t="s">
        <v>34</v>
      </c>
      <c r="H10" s="1120" t="s">
        <v>34</v>
      </c>
      <c r="I10" s="1120" t="s">
        <v>34</v>
      </c>
      <c r="J10" s="1120" t="s">
        <v>34</v>
      </c>
      <c r="K10" s="1120" t="s">
        <v>34</v>
      </c>
      <c r="L10" s="1120" t="s">
        <v>34</v>
      </c>
      <c r="M10" s="1120" t="s">
        <v>34</v>
      </c>
      <c r="N10" s="1120" t="s">
        <v>34</v>
      </c>
      <c r="O10" s="1120" t="s">
        <v>34</v>
      </c>
      <c r="P10" s="1120" t="s">
        <v>34</v>
      </c>
      <c r="Q10" s="1120" t="s">
        <v>34</v>
      </c>
      <c r="R10" s="1120" t="s">
        <v>34</v>
      </c>
      <c r="S10" s="1120" t="s">
        <v>34</v>
      </c>
      <c r="T10" s="1120" t="s">
        <v>34</v>
      </c>
      <c r="U10" s="1120" t="s">
        <v>34</v>
      </c>
      <c r="V10" s="1120" t="s">
        <v>34</v>
      </c>
      <c r="W10" s="1120" t="s">
        <v>34</v>
      </c>
      <c r="X10" s="1120" t="s">
        <v>34</v>
      </c>
      <c r="Y10" s="34">
        <v>100</v>
      </c>
      <c r="Z10" s="2815">
        <v>101.1</v>
      </c>
      <c r="AA10" s="2819">
        <v>98.8</v>
      </c>
      <c r="AB10" s="3037">
        <v>94.9</v>
      </c>
      <c r="AC10" s="3039"/>
    </row>
    <row r="11" spans="2:29" ht="31.95" customHeight="1">
      <c r="B11" s="575"/>
      <c r="C11" s="605" t="s">
        <v>144</v>
      </c>
      <c r="D11" s="918">
        <v>284740</v>
      </c>
      <c r="E11" s="338">
        <v>256094</v>
      </c>
      <c r="F11" s="338">
        <v>254324</v>
      </c>
      <c r="G11" s="338">
        <v>260822</v>
      </c>
      <c r="H11" s="338">
        <v>290704</v>
      </c>
      <c r="I11" s="338">
        <v>228023</v>
      </c>
      <c r="J11" s="338">
        <v>248711</v>
      </c>
      <c r="K11" s="338">
        <v>267309</v>
      </c>
      <c r="L11" s="339">
        <v>279172</v>
      </c>
      <c r="M11" s="338">
        <v>282909</v>
      </c>
      <c r="N11" s="339">
        <v>308073</v>
      </c>
      <c r="O11" s="339">
        <v>318474</v>
      </c>
      <c r="P11" s="320">
        <v>325775</v>
      </c>
      <c r="Q11" s="919">
        <v>347887</v>
      </c>
      <c r="R11" s="339">
        <v>348022</v>
      </c>
      <c r="S11" s="338">
        <v>360635</v>
      </c>
      <c r="T11" s="540">
        <v>385678</v>
      </c>
      <c r="U11" s="320">
        <v>434932</v>
      </c>
      <c r="V11" s="320">
        <v>467193</v>
      </c>
      <c r="W11" s="320">
        <v>476896</v>
      </c>
      <c r="X11" s="320">
        <v>474557</v>
      </c>
      <c r="Y11" s="320">
        <v>491427</v>
      </c>
      <c r="Z11" s="320">
        <v>497832</v>
      </c>
      <c r="AA11" s="320">
        <v>494563</v>
      </c>
      <c r="AB11" s="320">
        <v>483001</v>
      </c>
      <c r="AC11" s="541"/>
    </row>
    <row r="12" spans="2:29" ht="18" customHeight="1">
      <c r="B12" s="575"/>
      <c r="C12" s="605" t="s">
        <v>33</v>
      </c>
      <c r="D12" s="148">
        <v>91.6</v>
      </c>
      <c r="E12" s="128">
        <v>89.9</v>
      </c>
      <c r="F12" s="128">
        <v>99.3</v>
      </c>
      <c r="G12" s="128">
        <v>102.6</v>
      </c>
      <c r="H12" s="128">
        <v>111.5</v>
      </c>
      <c r="I12" s="128">
        <v>78.400000000000006</v>
      </c>
      <c r="J12" s="128">
        <v>109.1</v>
      </c>
      <c r="K12" s="128">
        <v>107.5</v>
      </c>
      <c r="L12" s="185">
        <v>104.4</v>
      </c>
      <c r="M12" s="128">
        <v>101.3</v>
      </c>
      <c r="N12" s="94">
        <v>108.9</v>
      </c>
      <c r="O12" s="185">
        <v>103.4</v>
      </c>
      <c r="P12" s="193">
        <v>102.3</v>
      </c>
      <c r="Q12" s="94">
        <v>106.8</v>
      </c>
      <c r="R12" s="184">
        <v>100</v>
      </c>
      <c r="S12" s="128">
        <v>103.6</v>
      </c>
      <c r="T12" s="538">
        <v>106.9</v>
      </c>
      <c r="U12" s="193">
        <v>112.8</v>
      </c>
      <c r="V12" s="193">
        <v>107.4</v>
      </c>
      <c r="W12" s="193">
        <v>102.1</v>
      </c>
      <c r="X12" s="193">
        <v>99.5</v>
      </c>
      <c r="Y12" s="193">
        <v>103.6</v>
      </c>
      <c r="Z12" s="193">
        <v>101.3</v>
      </c>
      <c r="AA12" s="193">
        <v>99.4</v>
      </c>
      <c r="AB12" s="193">
        <v>97.7</v>
      </c>
      <c r="AC12" s="543"/>
    </row>
    <row r="13" spans="2:29" ht="18" customHeight="1">
      <c r="B13" s="575"/>
      <c r="C13" s="605" t="s">
        <v>621</v>
      </c>
      <c r="D13" s="1120" t="s">
        <v>34</v>
      </c>
      <c r="E13" s="86" t="s">
        <v>34</v>
      </c>
      <c r="F13" s="86" t="s">
        <v>34</v>
      </c>
      <c r="G13" s="86" t="s">
        <v>34</v>
      </c>
      <c r="H13" s="86" t="s">
        <v>34</v>
      </c>
      <c r="I13" s="86" t="s">
        <v>34</v>
      </c>
      <c r="J13" s="86" t="s">
        <v>34</v>
      </c>
      <c r="K13" s="86" t="s">
        <v>34</v>
      </c>
      <c r="L13" s="86" t="s">
        <v>34</v>
      </c>
      <c r="M13" s="86" t="s">
        <v>34</v>
      </c>
      <c r="N13" s="232">
        <v>100</v>
      </c>
      <c r="O13" s="91">
        <v>103.4</v>
      </c>
      <c r="P13" s="2815">
        <v>105.7</v>
      </c>
      <c r="Q13" s="91">
        <v>112.9</v>
      </c>
      <c r="R13" s="184">
        <v>113</v>
      </c>
      <c r="S13" s="127">
        <v>117.1</v>
      </c>
      <c r="T13" s="385">
        <v>125.2</v>
      </c>
      <c r="U13" s="2815">
        <v>141.19999999999999</v>
      </c>
      <c r="V13" s="2815">
        <v>151.69999999999999</v>
      </c>
      <c r="W13" s="2815">
        <v>154.80000000000001</v>
      </c>
      <c r="X13" s="2815">
        <v>154</v>
      </c>
      <c r="Y13" s="2815">
        <v>159.5</v>
      </c>
      <c r="Z13" s="2815">
        <v>161.6</v>
      </c>
      <c r="AA13" s="2819">
        <v>160.5</v>
      </c>
      <c r="AB13" s="3037">
        <v>156.78134727808001</v>
      </c>
      <c r="AC13" s="3039"/>
    </row>
    <row r="14" spans="2:29" ht="18" customHeight="1">
      <c r="B14" s="575"/>
      <c r="C14" s="2556" t="s">
        <v>596</v>
      </c>
      <c r="D14" s="1119" t="s">
        <v>34</v>
      </c>
      <c r="E14" s="1120" t="s">
        <v>34</v>
      </c>
      <c r="F14" s="1120" t="s">
        <v>34</v>
      </c>
      <c r="G14" s="1120" t="s">
        <v>34</v>
      </c>
      <c r="H14" s="1120" t="s">
        <v>34</v>
      </c>
      <c r="I14" s="1120" t="s">
        <v>34</v>
      </c>
      <c r="J14" s="1120" t="s">
        <v>34</v>
      </c>
      <c r="K14" s="1120" t="s">
        <v>34</v>
      </c>
      <c r="L14" s="1120" t="s">
        <v>34</v>
      </c>
      <c r="M14" s="1120" t="s">
        <v>34</v>
      </c>
      <c r="N14" s="1120" t="s">
        <v>34</v>
      </c>
      <c r="O14" s="1120" t="s">
        <v>34</v>
      </c>
      <c r="P14" s="1120" t="s">
        <v>34</v>
      </c>
      <c r="Q14" s="1120" t="s">
        <v>34</v>
      </c>
      <c r="R14" s="1120" t="s">
        <v>34</v>
      </c>
      <c r="S14" s="34">
        <v>100</v>
      </c>
      <c r="T14" s="385">
        <v>106.9</v>
      </c>
      <c r="U14" s="2815">
        <v>120.6</v>
      </c>
      <c r="V14" s="2815">
        <v>129.5</v>
      </c>
      <c r="W14" s="2815">
        <v>132.19999999999999</v>
      </c>
      <c r="X14" s="2815">
        <v>131.6</v>
      </c>
      <c r="Y14" s="2815">
        <v>136.30000000000001</v>
      </c>
      <c r="Z14" s="2815">
        <v>138</v>
      </c>
      <c r="AA14" s="2819">
        <v>137.1</v>
      </c>
      <c r="AB14" s="3037">
        <v>133.93070556102401</v>
      </c>
      <c r="AC14" s="3039"/>
    </row>
    <row r="15" spans="2:29" ht="18" customHeight="1">
      <c r="B15" s="575"/>
      <c r="C15" s="2556" t="s">
        <v>789</v>
      </c>
      <c r="D15" s="1119" t="s">
        <v>34</v>
      </c>
      <c r="E15" s="1120" t="s">
        <v>34</v>
      </c>
      <c r="F15" s="1120" t="s">
        <v>34</v>
      </c>
      <c r="G15" s="1120" t="s">
        <v>34</v>
      </c>
      <c r="H15" s="1120" t="s">
        <v>34</v>
      </c>
      <c r="I15" s="1120" t="s">
        <v>34</v>
      </c>
      <c r="J15" s="1120" t="s">
        <v>34</v>
      </c>
      <c r="K15" s="1120" t="s">
        <v>34</v>
      </c>
      <c r="L15" s="1120" t="s">
        <v>34</v>
      </c>
      <c r="M15" s="1120" t="s">
        <v>34</v>
      </c>
      <c r="N15" s="1120" t="s">
        <v>34</v>
      </c>
      <c r="O15" s="1120" t="s">
        <v>34</v>
      </c>
      <c r="P15" s="1120" t="s">
        <v>34</v>
      </c>
      <c r="Q15" s="1120" t="s">
        <v>34</v>
      </c>
      <c r="R15" s="1120" t="s">
        <v>34</v>
      </c>
      <c r="S15" s="1120" t="s">
        <v>34</v>
      </c>
      <c r="T15" s="1120" t="s">
        <v>34</v>
      </c>
      <c r="U15" s="1120" t="s">
        <v>34</v>
      </c>
      <c r="V15" s="1120" t="s">
        <v>34</v>
      </c>
      <c r="W15" s="1120" t="s">
        <v>34</v>
      </c>
      <c r="X15" s="1120" t="s">
        <v>34</v>
      </c>
      <c r="Y15" s="34">
        <v>100</v>
      </c>
      <c r="Z15" s="2815">
        <v>101.3</v>
      </c>
      <c r="AA15" s="2819">
        <v>100.6</v>
      </c>
      <c r="AB15" s="3037">
        <v>98.285401494016398</v>
      </c>
      <c r="AC15" s="3039"/>
    </row>
    <row r="16" spans="2:29" ht="18" customHeight="1">
      <c r="B16" s="697" t="s">
        <v>248</v>
      </c>
      <c r="C16" s="605" t="s">
        <v>143</v>
      </c>
      <c r="D16" s="918">
        <v>1204385</v>
      </c>
      <c r="E16" s="338">
        <v>1173628</v>
      </c>
      <c r="F16" s="338">
        <v>1161827</v>
      </c>
      <c r="G16" s="338">
        <v>1154361</v>
      </c>
      <c r="H16" s="338">
        <v>1210388</v>
      </c>
      <c r="I16" s="338">
        <v>1322196</v>
      </c>
      <c r="J16" s="338">
        <v>1361255</v>
      </c>
      <c r="K16" s="338">
        <v>1468384</v>
      </c>
      <c r="L16" s="339">
        <v>1596442</v>
      </c>
      <c r="M16" s="338">
        <v>1653169</v>
      </c>
      <c r="N16" s="339">
        <v>1730962</v>
      </c>
      <c r="O16" s="919">
        <v>1849908</v>
      </c>
      <c r="P16" s="320">
        <v>1728843</v>
      </c>
      <c r="Q16" s="919">
        <v>1790690</v>
      </c>
      <c r="R16" s="339">
        <v>1783332</v>
      </c>
      <c r="S16" s="338">
        <v>1741967</v>
      </c>
      <c r="T16" s="540">
        <v>1775305</v>
      </c>
      <c r="U16" s="320">
        <v>1992545</v>
      </c>
      <c r="V16" s="320">
        <v>2127389</v>
      </c>
      <c r="W16" s="320">
        <v>2159498</v>
      </c>
      <c r="X16" s="320">
        <v>2141565</v>
      </c>
      <c r="Y16" s="320">
        <v>2193845</v>
      </c>
      <c r="Z16" s="320">
        <v>2215941</v>
      </c>
      <c r="AA16" s="320">
        <v>2174424</v>
      </c>
      <c r="AB16" s="320">
        <v>2085479</v>
      </c>
      <c r="AC16" s="541"/>
    </row>
    <row r="17" spans="2:29" ht="18" customHeight="1">
      <c r="B17" s="575"/>
      <c r="C17" s="605" t="s">
        <v>33</v>
      </c>
      <c r="D17" s="148">
        <v>95.3</v>
      </c>
      <c r="E17" s="128">
        <v>97.4</v>
      </c>
      <c r="F17" s="127">
        <v>99</v>
      </c>
      <c r="G17" s="128">
        <v>99.4</v>
      </c>
      <c r="H17" s="128">
        <v>104.9</v>
      </c>
      <c r="I17" s="128">
        <v>109.2</v>
      </c>
      <c r="J17" s="127">
        <v>103</v>
      </c>
      <c r="K17" s="128">
        <v>107.9</v>
      </c>
      <c r="L17" s="185">
        <v>108.7</v>
      </c>
      <c r="M17" s="128">
        <v>103.6</v>
      </c>
      <c r="N17" s="185">
        <v>104.7</v>
      </c>
      <c r="O17" s="94">
        <v>106.9</v>
      </c>
      <c r="P17" s="193">
        <v>93.5</v>
      </c>
      <c r="Q17" s="94">
        <v>103.6</v>
      </c>
      <c r="R17" s="185">
        <v>99.6</v>
      </c>
      <c r="S17" s="128">
        <v>97.7</v>
      </c>
      <c r="T17" s="538">
        <v>101.9</v>
      </c>
      <c r="U17" s="193">
        <v>112.2</v>
      </c>
      <c r="V17" s="193">
        <v>106.8</v>
      </c>
      <c r="W17" s="193">
        <v>101.5</v>
      </c>
      <c r="X17" s="2815">
        <v>99.2</v>
      </c>
      <c r="Y17" s="2815">
        <v>102.4</v>
      </c>
      <c r="Z17" s="2815">
        <v>101</v>
      </c>
      <c r="AA17" s="2819">
        <v>98.1</v>
      </c>
      <c r="AB17" s="3037">
        <v>95.9</v>
      </c>
      <c r="AC17" s="3039"/>
    </row>
    <row r="18" spans="2:29" ht="18" customHeight="1">
      <c r="B18" s="575"/>
      <c r="C18" s="605" t="s">
        <v>621</v>
      </c>
      <c r="D18" s="1120" t="s">
        <v>34</v>
      </c>
      <c r="E18" s="86" t="s">
        <v>34</v>
      </c>
      <c r="F18" s="86" t="s">
        <v>34</v>
      </c>
      <c r="G18" s="86" t="s">
        <v>34</v>
      </c>
      <c r="H18" s="86" t="s">
        <v>34</v>
      </c>
      <c r="I18" s="86" t="s">
        <v>34</v>
      </c>
      <c r="J18" s="86" t="s">
        <v>34</v>
      </c>
      <c r="K18" s="86" t="s">
        <v>34</v>
      </c>
      <c r="L18" s="86" t="s">
        <v>34</v>
      </c>
      <c r="M18" s="86" t="s">
        <v>34</v>
      </c>
      <c r="N18" s="232">
        <v>100</v>
      </c>
      <c r="O18" s="94">
        <v>106.9</v>
      </c>
      <c r="P18" s="2815">
        <v>99.9</v>
      </c>
      <c r="Q18" s="91">
        <v>103.5</v>
      </c>
      <c r="R18" s="184">
        <v>103</v>
      </c>
      <c r="S18" s="127">
        <v>100.6</v>
      </c>
      <c r="T18" s="385">
        <v>102.6</v>
      </c>
      <c r="U18" s="2815">
        <v>115.1</v>
      </c>
      <c r="V18" s="2815">
        <v>122.9</v>
      </c>
      <c r="W18" s="2815">
        <v>124.8</v>
      </c>
      <c r="X18" s="2815">
        <v>123.7</v>
      </c>
      <c r="Y18" s="2815">
        <v>126.7</v>
      </c>
      <c r="Z18" s="2815">
        <v>128</v>
      </c>
      <c r="AA18" s="2819">
        <v>125.6</v>
      </c>
      <c r="AB18" s="3037">
        <v>120.5</v>
      </c>
      <c r="AC18" s="3039"/>
    </row>
    <row r="19" spans="2:29" ht="18" customHeight="1">
      <c r="B19" s="575"/>
      <c r="C19" s="2556" t="s">
        <v>596</v>
      </c>
      <c r="D19" s="1119" t="s">
        <v>34</v>
      </c>
      <c r="E19" s="1120" t="s">
        <v>34</v>
      </c>
      <c r="F19" s="1120" t="s">
        <v>34</v>
      </c>
      <c r="G19" s="1120" t="s">
        <v>34</v>
      </c>
      <c r="H19" s="1120" t="s">
        <v>34</v>
      </c>
      <c r="I19" s="1120" t="s">
        <v>34</v>
      </c>
      <c r="J19" s="1120" t="s">
        <v>34</v>
      </c>
      <c r="K19" s="1120" t="s">
        <v>34</v>
      </c>
      <c r="L19" s="1120" t="s">
        <v>34</v>
      </c>
      <c r="M19" s="1120" t="s">
        <v>34</v>
      </c>
      <c r="N19" s="1120" t="s">
        <v>34</v>
      </c>
      <c r="O19" s="1120" t="s">
        <v>34</v>
      </c>
      <c r="P19" s="1120" t="s">
        <v>34</v>
      </c>
      <c r="Q19" s="1120" t="s">
        <v>34</v>
      </c>
      <c r="R19" s="1120" t="s">
        <v>34</v>
      </c>
      <c r="S19" s="34">
        <v>100</v>
      </c>
      <c r="T19" s="385">
        <v>101.9</v>
      </c>
      <c r="U19" s="2815">
        <v>114.3</v>
      </c>
      <c r="V19" s="2815">
        <v>122.1</v>
      </c>
      <c r="W19" s="2815">
        <v>124</v>
      </c>
      <c r="X19" s="2815">
        <v>122.9</v>
      </c>
      <c r="Y19" s="2815">
        <v>125.9</v>
      </c>
      <c r="Z19" s="2815">
        <v>127.2</v>
      </c>
      <c r="AA19" s="2819">
        <v>124.8</v>
      </c>
      <c r="AB19" s="3037">
        <v>119.7</v>
      </c>
      <c r="AC19" s="3039"/>
    </row>
    <row r="20" spans="2:29" ht="18" customHeight="1">
      <c r="B20" s="575"/>
      <c r="C20" s="2556" t="s">
        <v>789</v>
      </c>
      <c r="D20" s="1119" t="s">
        <v>34</v>
      </c>
      <c r="E20" s="1120" t="s">
        <v>34</v>
      </c>
      <c r="F20" s="1120" t="s">
        <v>34</v>
      </c>
      <c r="G20" s="1120" t="s">
        <v>34</v>
      </c>
      <c r="H20" s="1120" t="s">
        <v>34</v>
      </c>
      <c r="I20" s="1120" t="s">
        <v>34</v>
      </c>
      <c r="J20" s="1120" t="s">
        <v>34</v>
      </c>
      <c r="K20" s="1120" t="s">
        <v>34</v>
      </c>
      <c r="L20" s="1120" t="s">
        <v>34</v>
      </c>
      <c r="M20" s="1120" t="s">
        <v>34</v>
      </c>
      <c r="N20" s="1120" t="s">
        <v>34</v>
      </c>
      <c r="O20" s="1120" t="s">
        <v>34</v>
      </c>
      <c r="P20" s="1120" t="s">
        <v>34</v>
      </c>
      <c r="Q20" s="1120" t="s">
        <v>34</v>
      </c>
      <c r="R20" s="1120" t="s">
        <v>34</v>
      </c>
      <c r="S20" s="1120" t="s">
        <v>34</v>
      </c>
      <c r="T20" s="1120" t="s">
        <v>34</v>
      </c>
      <c r="U20" s="1120" t="s">
        <v>34</v>
      </c>
      <c r="V20" s="1120" t="s">
        <v>34</v>
      </c>
      <c r="W20" s="1120" t="s">
        <v>34</v>
      </c>
      <c r="X20" s="1120" t="s">
        <v>34</v>
      </c>
      <c r="Y20" s="34">
        <v>100</v>
      </c>
      <c r="Z20" s="2815">
        <v>101</v>
      </c>
      <c r="AA20" s="2819">
        <v>99.1</v>
      </c>
      <c r="AB20" s="3037">
        <v>95.1</v>
      </c>
      <c r="AC20" s="3039"/>
    </row>
    <row r="21" spans="2:29" ht="23.4" customHeight="1">
      <c r="B21" s="575"/>
      <c r="C21" s="605" t="s">
        <v>144</v>
      </c>
      <c r="D21" s="918">
        <v>130644</v>
      </c>
      <c r="E21" s="338">
        <v>126405</v>
      </c>
      <c r="F21" s="338">
        <v>129200</v>
      </c>
      <c r="G21" s="338">
        <v>136410</v>
      </c>
      <c r="H21" s="338">
        <v>163684</v>
      </c>
      <c r="I21" s="338">
        <v>170796</v>
      </c>
      <c r="J21" s="338">
        <v>191154</v>
      </c>
      <c r="K21" s="338">
        <v>215118</v>
      </c>
      <c r="L21" s="339">
        <v>227540</v>
      </c>
      <c r="M21" s="338">
        <v>236058</v>
      </c>
      <c r="N21" s="339">
        <v>264029</v>
      </c>
      <c r="O21" s="919">
        <v>273543</v>
      </c>
      <c r="P21" s="919">
        <v>283028</v>
      </c>
      <c r="Q21" s="919">
        <v>311357</v>
      </c>
      <c r="R21" s="339">
        <v>313712</v>
      </c>
      <c r="S21" s="338">
        <v>325897</v>
      </c>
      <c r="T21" s="540">
        <v>355042</v>
      </c>
      <c r="U21" s="320">
        <v>404233</v>
      </c>
      <c r="V21" s="320">
        <v>437948</v>
      </c>
      <c r="W21" s="320">
        <v>450551</v>
      </c>
      <c r="X21" s="320">
        <v>447237</v>
      </c>
      <c r="Y21" s="320">
        <v>465104</v>
      </c>
      <c r="Z21" s="320">
        <v>466653</v>
      </c>
      <c r="AA21" s="320">
        <v>462117</v>
      </c>
      <c r="AB21" s="320">
        <v>450704</v>
      </c>
      <c r="AC21" s="541"/>
    </row>
    <row r="22" spans="2:29" ht="18" customHeight="1">
      <c r="B22" s="575"/>
      <c r="C22" s="605" t="s">
        <v>33</v>
      </c>
      <c r="D22" s="148">
        <v>102.9</v>
      </c>
      <c r="E22" s="128">
        <v>96.8</v>
      </c>
      <c r="F22" s="128">
        <v>102.2</v>
      </c>
      <c r="G22" s="128">
        <v>105.6</v>
      </c>
      <c r="H22" s="127">
        <v>120</v>
      </c>
      <c r="I22" s="128">
        <v>104.3</v>
      </c>
      <c r="J22" s="128">
        <v>111.9</v>
      </c>
      <c r="K22" s="128">
        <v>112.5</v>
      </c>
      <c r="L22" s="185">
        <v>105.8</v>
      </c>
      <c r="M22" s="128">
        <v>103.7</v>
      </c>
      <c r="N22" s="185">
        <v>111.8</v>
      </c>
      <c r="O22" s="94">
        <v>103.6</v>
      </c>
      <c r="P22" s="94">
        <v>103.5</v>
      </c>
      <c r="Q22" s="91">
        <v>110</v>
      </c>
      <c r="R22" s="185">
        <v>100.8</v>
      </c>
      <c r="S22" s="128">
        <v>103.9</v>
      </c>
      <c r="T22" s="538">
        <v>108.9</v>
      </c>
      <c r="U22" s="193">
        <v>113.9</v>
      </c>
      <c r="V22" s="193">
        <v>108.3</v>
      </c>
      <c r="W22" s="193">
        <v>102.9</v>
      </c>
      <c r="X22" s="2815">
        <v>99.3</v>
      </c>
      <c r="Y22" s="2815">
        <v>104</v>
      </c>
      <c r="Z22" s="2815">
        <v>100.3</v>
      </c>
      <c r="AA22" s="2819">
        <v>99</v>
      </c>
      <c r="AB22" s="3037">
        <v>97.5</v>
      </c>
      <c r="AC22" s="3039"/>
    </row>
    <row r="23" spans="2:29" ht="18" customHeight="1">
      <c r="B23" s="575"/>
      <c r="C23" s="605" t="s">
        <v>621</v>
      </c>
      <c r="D23" s="1120" t="s">
        <v>34</v>
      </c>
      <c r="E23" s="86" t="s">
        <v>34</v>
      </c>
      <c r="F23" s="86" t="s">
        <v>34</v>
      </c>
      <c r="G23" s="86" t="s">
        <v>34</v>
      </c>
      <c r="H23" s="86" t="s">
        <v>34</v>
      </c>
      <c r="I23" s="86" t="s">
        <v>34</v>
      </c>
      <c r="J23" s="86" t="s">
        <v>34</v>
      </c>
      <c r="K23" s="86" t="s">
        <v>34</v>
      </c>
      <c r="L23" s="86" t="s">
        <v>34</v>
      </c>
      <c r="M23" s="86" t="s">
        <v>34</v>
      </c>
      <c r="N23" s="232">
        <v>100</v>
      </c>
      <c r="O23" s="94">
        <v>103.6</v>
      </c>
      <c r="P23" s="94">
        <v>107.2</v>
      </c>
      <c r="Q23" s="94">
        <v>117.09</v>
      </c>
      <c r="R23" s="185">
        <v>118.8</v>
      </c>
      <c r="S23" s="128">
        <v>123.4</v>
      </c>
      <c r="T23" s="538">
        <v>134.5</v>
      </c>
      <c r="U23" s="193">
        <v>153.1</v>
      </c>
      <c r="V23" s="193">
        <v>165.9</v>
      </c>
      <c r="W23" s="193">
        <v>170.6</v>
      </c>
      <c r="X23" s="2815">
        <v>169.4</v>
      </c>
      <c r="Y23" s="2815">
        <v>176.2</v>
      </c>
      <c r="Z23" s="2815">
        <v>176.7</v>
      </c>
      <c r="AA23" s="2819">
        <v>175</v>
      </c>
      <c r="AB23" s="3037">
        <v>170.7</v>
      </c>
      <c r="AC23" s="3039"/>
    </row>
    <row r="24" spans="2:29" ht="18" customHeight="1">
      <c r="B24" s="575"/>
      <c r="C24" s="2556" t="s">
        <v>596</v>
      </c>
      <c r="D24" s="1119" t="s">
        <v>34</v>
      </c>
      <c r="E24" s="1120" t="s">
        <v>34</v>
      </c>
      <c r="F24" s="1120" t="s">
        <v>34</v>
      </c>
      <c r="G24" s="1120" t="s">
        <v>34</v>
      </c>
      <c r="H24" s="1120" t="s">
        <v>34</v>
      </c>
      <c r="I24" s="1120" t="s">
        <v>34</v>
      </c>
      <c r="J24" s="1120" t="s">
        <v>34</v>
      </c>
      <c r="K24" s="1120" t="s">
        <v>34</v>
      </c>
      <c r="L24" s="1120" t="s">
        <v>34</v>
      </c>
      <c r="M24" s="1120" t="s">
        <v>34</v>
      </c>
      <c r="N24" s="1120" t="s">
        <v>34</v>
      </c>
      <c r="O24" s="1120" t="s">
        <v>34</v>
      </c>
      <c r="P24" s="1120" t="s">
        <v>34</v>
      </c>
      <c r="Q24" s="1120" t="s">
        <v>34</v>
      </c>
      <c r="R24" s="1120" t="s">
        <v>34</v>
      </c>
      <c r="S24" s="34">
        <v>100</v>
      </c>
      <c r="T24" s="385">
        <v>108.9</v>
      </c>
      <c r="U24" s="2815">
        <v>124</v>
      </c>
      <c r="V24" s="2815">
        <v>134.4</v>
      </c>
      <c r="W24" s="2815">
        <v>138.19999999999999</v>
      </c>
      <c r="X24" s="2815">
        <v>137.19999999999999</v>
      </c>
      <c r="Y24" s="2815">
        <v>142.69999999999999</v>
      </c>
      <c r="Z24" s="2815">
        <v>143.19999999999999</v>
      </c>
      <c r="AA24" s="2819">
        <v>141.80000000000001</v>
      </c>
      <c r="AB24" s="3037">
        <v>138.30000000000001</v>
      </c>
      <c r="AC24" s="3039"/>
    </row>
    <row r="25" spans="2:29" ht="18" customHeight="1">
      <c r="B25" s="575"/>
      <c r="C25" s="2556" t="s">
        <v>789</v>
      </c>
      <c r="D25" s="1119" t="s">
        <v>34</v>
      </c>
      <c r="E25" s="1120" t="s">
        <v>34</v>
      </c>
      <c r="F25" s="1120" t="s">
        <v>34</v>
      </c>
      <c r="G25" s="1120" t="s">
        <v>34</v>
      </c>
      <c r="H25" s="1120" t="s">
        <v>34</v>
      </c>
      <c r="I25" s="1120" t="s">
        <v>34</v>
      </c>
      <c r="J25" s="1120" t="s">
        <v>34</v>
      </c>
      <c r="K25" s="1120" t="s">
        <v>34</v>
      </c>
      <c r="L25" s="1120" t="s">
        <v>34</v>
      </c>
      <c r="M25" s="1120" t="s">
        <v>34</v>
      </c>
      <c r="N25" s="1120" t="s">
        <v>34</v>
      </c>
      <c r="O25" s="1120" t="s">
        <v>34</v>
      </c>
      <c r="P25" s="1120" t="s">
        <v>34</v>
      </c>
      <c r="Q25" s="1120" t="s">
        <v>34</v>
      </c>
      <c r="R25" s="1120" t="s">
        <v>34</v>
      </c>
      <c r="S25" s="1120" t="s">
        <v>34</v>
      </c>
      <c r="T25" s="1120" t="s">
        <v>34</v>
      </c>
      <c r="U25" s="1120" t="s">
        <v>34</v>
      </c>
      <c r="V25" s="1120" t="s">
        <v>34</v>
      </c>
      <c r="W25" s="1120" t="s">
        <v>34</v>
      </c>
      <c r="X25" s="1120" t="s">
        <v>34</v>
      </c>
      <c r="Y25" s="34">
        <v>100</v>
      </c>
      <c r="Z25" s="2815">
        <v>100.3</v>
      </c>
      <c r="AA25" s="2819">
        <v>99.4</v>
      </c>
      <c r="AB25" s="3037">
        <v>96.9</v>
      </c>
      <c r="AC25" s="3039"/>
    </row>
    <row r="26" spans="2:29" ht="18" customHeight="1">
      <c r="B26" s="698" t="s">
        <v>209</v>
      </c>
      <c r="C26" s="605"/>
      <c r="D26" s="148"/>
      <c r="E26" s="128"/>
      <c r="F26" s="128"/>
      <c r="G26" s="128"/>
      <c r="H26" s="128"/>
      <c r="I26" s="128"/>
      <c r="J26" s="128"/>
      <c r="K26" s="128"/>
      <c r="L26" s="185"/>
      <c r="M26" s="128"/>
      <c r="N26" s="308"/>
      <c r="O26" s="308"/>
      <c r="P26" s="93"/>
      <c r="Q26" s="93"/>
      <c r="R26" s="93"/>
      <c r="S26" s="34"/>
      <c r="T26" s="759"/>
      <c r="U26" s="2231"/>
      <c r="V26" s="2231"/>
      <c r="W26" s="2231"/>
      <c r="X26" s="2231"/>
      <c r="Y26" s="2231"/>
      <c r="Z26" s="2231"/>
      <c r="AA26" s="2231"/>
      <c r="AB26" s="2231"/>
      <c r="AC26" s="2232"/>
    </row>
    <row r="27" spans="2:29" ht="18" customHeight="1">
      <c r="B27" s="699" t="s">
        <v>142</v>
      </c>
      <c r="C27" s="605" t="s">
        <v>143</v>
      </c>
      <c r="D27" s="245">
        <v>187247</v>
      </c>
      <c r="E27" s="176">
        <v>166856</v>
      </c>
      <c r="F27" s="176">
        <v>222908</v>
      </c>
      <c r="G27" s="176">
        <v>234396</v>
      </c>
      <c r="H27" s="176">
        <v>244702</v>
      </c>
      <c r="I27" s="176">
        <v>232828</v>
      </c>
      <c r="J27" s="176">
        <v>238104</v>
      </c>
      <c r="K27" s="176">
        <v>245346</v>
      </c>
      <c r="L27" s="920">
        <v>248860</v>
      </c>
      <c r="M27" s="176">
        <v>222631</v>
      </c>
      <c r="N27" s="919">
        <v>234568</v>
      </c>
      <c r="O27" s="919">
        <v>248606</v>
      </c>
      <c r="P27" s="919">
        <v>230878</v>
      </c>
      <c r="Q27" s="919">
        <v>232596</v>
      </c>
      <c r="R27" s="339">
        <v>227820</v>
      </c>
      <c r="S27" s="338">
        <v>224320</v>
      </c>
      <c r="T27" s="540">
        <v>222523</v>
      </c>
      <c r="U27" s="320">
        <v>239501</v>
      </c>
      <c r="V27" s="320">
        <v>249260</v>
      </c>
      <c r="W27" s="320">
        <v>233744</v>
      </c>
      <c r="X27" s="320">
        <v>218381</v>
      </c>
      <c r="Y27" s="320">
        <v>237915</v>
      </c>
      <c r="Z27" s="320">
        <v>237588</v>
      </c>
      <c r="AA27" s="320">
        <v>229935</v>
      </c>
      <c r="AB27" s="2693">
        <v>222028</v>
      </c>
      <c r="AC27" s="2694">
        <v>216050</v>
      </c>
    </row>
    <row r="28" spans="2:29" ht="18" customHeight="1">
      <c r="B28" s="632"/>
      <c r="C28" s="605" t="s">
        <v>33</v>
      </c>
      <c r="D28" s="33">
        <v>100.2</v>
      </c>
      <c r="E28" s="33">
        <v>89.1</v>
      </c>
      <c r="F28" s="33">
        <v>133.6</v>
      </c>
      <c r="G28" s="33">
        <v>105.2</v>
      </c>
      <c r="H28" s="33">
        <v>104.4</v>
      </c>
      <c r="I28" s="33">
        <v>95.1</v>
      </c>
      <c r="J28" s="33">
        <v>102.3</v>
      </c>
      <c r="K28" s="34">
        <v>103</v>
      </c>
      <c r="L28" s="106">
        <v>101.4</v>
      </c>
      <c r="M28" s="33">
        <v>89.5</v>
      </c>
      <c r="N28" s="91">
        <v>105.4</v>
      </c>
      <c r="O28" s="91">
        <v>106</v>
      </c>
      <c r="P28" s="91">
        <v>92.9</v>
      </c>
      <c r="Q28" s="91">
        <v>100.7</v>
      </c>
      <c r="R28" s="184">
        <v>98</v>
      </c>
      <c r="S28" s="127">
        <v>98.5</v>
      </c>
      <c r="T28" s="385">
        <v>99.2</v>
      </c>
      <c r="U28" s="2815">
        <v>107.6</v>
      </c>
      <c r="V28" s="2815">
        <v>104.1</v>
      </c>
      <c r="W28" s="2815">
        <v>93.8</v>
      </c>
      <c r="X28" s="2815">
        <v>93.4</v>
      </c>
      <c r="Y28" s="2815">
        <v>108.9</v>
      </c>
      <c r="Z28" s="2815">
        <v>99.9</v>
      </c>
      <c r="AA28" s="2819">
        <v>96.8</v>
      </c>
      <c r="AB28" s="987">
        <v>96.6</v>
      </c>
      <c r="AC28" s="2412">
        <v>97.3</v>
      </c>
    </row>
    <row r="29" spans="2:29" ht="18" customHeight="1">
      <c r="B29" s="632"/>
      <c r="C29" s="605" t="s">
        <v>621</v>
      </c>
      <c r="D29" s="1120" t="s">
        <v>34</v>
      </c>
      <c r="E29" s="86" t="s">
        <v>34</v>
      </c>
      <c r="F29" s="86" t="s">
        <v>34</v>
      </c>
      <c r="G29" s="86" t="s">
        <v>34</v>
      </c>
      <c r="H29" s="86" t="s">
        <v>34</v>
      </c>
      <c r="I29" s="86" t="s">
        <v>34</v>
      </c>
      <c r="J29" s="86" t="s">
        <v>34</v>
      </c>
      <c r="K29" s="86" t="s">
        <v>34</v>
      </c>
      <c r="L29" s="86" t="s">
        <v>34</v>
      </c>
      <c r="M29" s="86" t="s">
        <v>34</v>
      </c>
      <c r="N29" s="341">
        <v>100</v>
      </c>
      <c r="O29" s="249">
        <v>106</v>
      </c>
      <c r="P29" s="249">
        <v>98.4</v>
      </c>
      <c r="Q29" s="249">
        <v>99.2</v>
      </c>
      <c r="R29" s="459">
        <v>97.1</v>
      </c>
      <c r="S29" s="496">
        <v>95.6</v>
      </c>
      <c r="T29" s="542">
        <v>94.9</v>
      </c>
      <c r="U29" s="392">
        <v>102.1</v>
      </c>
      <c r="V29" s="392">
        <v>106.3</v>
      </c>
      <c r="W29" s="392">
        <v>99.6</v>
      </c>
      <c r="X29" s="392">
        <v>93.1</v>
      </c>
      <c r="Y29" s="392">
        <v>101.4</v>
      </c>
      <c r="Z29" s="392">
        <v>101.3</v>
      </c>
      <c r="AA29" s="392">
        <v>98</v>
      </c>
      <c r="AB29" s="2053">
        <v>94.6</v>
      </c>
      <c r="AC29" s="2821">
        <v>92.1</v>
      </c>
    </row>
    <row r="30" spans="2:29" ht="18" customHeight="1">
      <c r="B30" s="632"/>
      <c r="C30" s="1155" t="s">
        <v>596</v>
      </c>
      <c r="D30" s="1119" t="s">
        <v>34</v>
      </c>
      <c r="E30" s="1120" t="s">
        <v>34</v>
      </c>
      <c r="F30" s="1120" t="s">
        <v>34</v>
      </c>
      <c r="G30" s="1120" t="s">
        <v>34</v>
      </c>
      <c r="H30" s="1120" t="s">
        <v>34</v>
      </c>
      <c r="I30" s="1120" t="s">
        <v>34</v>
      </c>
      <c r="J30" s="1120" t="s">
        <v>34</v>
      </c>
      <c r="K30" s="1120" t="s">
        <v>34</v>
      </c>
      <c r="L30" s="1120" t="s">
        <v>34</v>
      </c>
      <c r="M30" s="1120" t="s">
        <v>34</v>
      </c>
      <c r="N30" s="1120" t="s">
        <v>34</v>
      </c>
      <c r="O30" s="1120" t="s">
        <v>34</v>
      </c>
      <c r="P30" s="1120" t="s">
        <v>34</v>
      </c>
      <c r="Q30" s="1120" t="s">
        <v>34</v>
      </c>
      <c r="R30" s="1120" t="s">
        <v>34</v>
      </c>
      <c r="S30" s="34">
        <v>100</v>
      </c>
      <c r="T30" s="385">
        <v>99.2</v>
      </c>
      <c r="U30" s="2815">
        <v>106.8</v>
      </c>
      <c r="V30" s="2815">
        <v>111.1</v>
      </c>
      <c r="W30" s="2815">
        <v>104.2</v>
      </c>
      <c r="X30" s="2815">
        <v>97.4</v>
      </c>
      <c r="Y30" s="2815">
        <v>106.1</v>
      </c>
      <c r="Z30" s="2815">
        <v>105.9</v>
      </c>
      <c r="AA30" s="2819">
        <v>102.5</v>
      </c>
      <c r="AB30" s="987">
        <v>99</v>
      </c>
      <c r="AC30" s="2412">
        <v>96.3</v>
      </c>
    </row>
    <row r="31" spans="2:29" ht="18" customHeight="1">
      <c r="B31" s="632"/>
      <c r="C31" s="605" t="s">
        <v>789</v>
      </c>
      <c r="D31" s="1119" t="s">
        <v>34</v>
      </c>
      <c r="E31" s="1120" t="s">
        <v>34</v>
      </c>
      <c r="F31" s="1120" t="s">
        <v>34</v>
      </c>
      <c r="G31" s="1120" t="s">
        <v>34</v>
      </c>
      <c r="H31" s="1120" t="s">
        <v>34</v>
      </c>
      <c r="I31" s="1120" t="s">
        <v>34</v>
      </c>
      <c r="J31" s="1120" t="s">
        <v>34</v>
      </c>
      <c r="K31" s="1120" t="s">
        <v>34</v>
      </c>
      <c r="L31" s="1120" t="s">
        <v>34</v>
      </c>
      <c r="M31" s="1120" t="s">
        <v>34</v>
      </c>
      <c r="N31" s="1120" t="s">
        <v>34</v>
      </c>
      <c r="O31" s="1120" t="s">
        <v>34</v>
      </c>
      <c r="P31" s="1120" t="s">
        <v>34</v>
      </c>
      <c r="Q31" s="1120" t="s">
        <v>34</v>
      </c>
      <c r="R31" s="1120" t="s">
        <v>34</v>
      </c>
      <c r="S31" s="1120" t="s">
        <v>34</v>
      </c>
      <c r="T31" s="1120" t="s">
        <v>34</v>
      </c>
      <c r="U31" s="1120" t="s">
        <v>34</v>
      </c>
      <c r="V31" s="1120" t="s">
        <v>34</v>
      </c>
      <c r="W31" s="1120" t="s">
        <v>34</v>
      </c>
      <c r="X31" s="1120" t="s">
        <v>34</v>
      </c>
      <c r="Y31" s="34">
        <v>100</v>
      </c>
      <c r="Z31" s="2815">
        <v>99.9</v>
      </c>
      <c r="AA31" s="2819">
        <v>96.6</v>
      </c>
      <c r="AB31" s="987">
        <v>93.3</v>
      </c>
      <c r="AC31" s="2412">
        <v>90.8</v>
      </c>
    </row>
    <row r="32" spans="2:29" ht="26.4" customHeight="1">
      <c r="B32" s="592"/>
      <c r="C32" s="605" t="s">
        <v>144</v>
      </c>
      <c r="D32" s="176">
        <v>54448</v>
      </c>
      <c r="E32" s="176">
        <v>47913</v>
      </c>
      <c r="F32" s="176">
        <v>47756</v>
      </c>
      <c r="G32" s="176">
        <v>49549</v>
      </c>
      <c r="H32" s="176">
        <v>52137</v>
      </c>
      <c r="I32" s="176">
        <v>49779</v>
      </c>
      <c r="J32" s="176">
        <v>53427</v>
      </c>
      <c r="K32" s="176">
        <v>54253</v>
      </c>
      <c r="L32" s="920">
        <v>52043</v>
      </c>
      <c r="M32" s="176">
        <v>43554</v>
      </c>
      <c r="N32" s="919">
        <v>48795</v>
      </c>
      <c r="O32" s="919">
        <v>53746</v>
      </c>
      <c r="P32" s="919">
        <v>48903</v>
      </c>
      <c r="Q32" s="919">
        <v>50881</v>
      </c>
      <c r="R32" s="339">
        <v>50073</v>
      </c>
      <c r="S32" s="338">
        <v>50603</v>
      </c>
      <c r="T32" s="540">
        <v>50650</v>
      </c>
      <c r="U32" s="320">
        <v>54797</v>
      </c>
      <c r="V32" s="320">
        <v>59388</v>
      </c>
      <c r="W32" s="320">
        <v>54584</v>
      </c>
      <c r="X32" s="320">
        <v>51096</v>
      </c>
      <c r="Y32" s="320">
        <v>54387</v>
      </c>
      <c r="Z32" s="320">
        <v>59307</v>
      </c>
      <c r="AA32" s="320">
        <v>61085</v>
      </c>
      <c r="AB32" s="2693">
        <v>57818</v>
      </c>
      <c r="AC32" s="2694">
        <v>55872</v>
      </c>
    </row>
    <row r="33" spans="2:29" ht="18" customHeight="1">
      <c r="B33" s="632"/>
      <c r="C33" s="605" t="s">
        <v>33</v>
      </c>
      <c r="D33" s="33">
        <v>98.2</v>
      </c>
      <c r="E33" s="34">
        <v>88</v>
      </c>
      <c r="F33" s="33">
        <v>99.7</v>
      </c>
      <c r="G33" s="33">
        <v>103.8</v>
      </c>
      <c r="H33" s="33">
        <v>105.2</v>
      </c>
      <c r="I33" s="33">
        <v>95.5</v>
      </c>
      <c r="J33" s="33">
        <v>107.3</v>
      </c>
      <c r="K33" s="33">
        <v>101.5</v>
      </c>
      <c r="L33" s="106">
        <v>95.9</v>
      </c>
      <c r="M33" s="33">
        <v>83.7</v>
      </c>
      <c r="N33" s="91">
        <v>112</v>
      </c>
      <c r="O33" s="94">
        <v>110.1</v>
      </c>
      <c r="P33" s="91">
        <v>91</v>
      </c>
      <c r="Q33" s="91">
        <v>104</v>
      </c>
      <c r="R33" s="184">
        <v>98.4</v>
      </c>
      <c r="S33" s="127">
        <v>101.1</v>
      </c>
      <c r="T33" s="385">
        <v>100.1</v>
      </c>
      <c r="U33" s="2815">
        <v>108.2</v>
      </c>
      <c r="V33" s="2815">
        <v>108.4</v>
      </c>
      <c r="W33" s="2815">
        <v>91.9</v>
      </c>
      <c r="X33" s="2815">
        <v>93.6</v>
      </c>
      <c r="Y33" s="2815">
        <v>106.4</v>
      </c>
      <c r="Z33" s="2815">
        <v>109</v>
      </c>
      <c r="AA33" s="2819">
        <v>103</v>
      </c>
      <c r="AB33" s="987">
        <v>94.7</v>
      </c>
      <c r="AC33" s="2412">
        <v>96.6</v>
      </c>
    </row>
    <row r="34" spans="2:29" ht="18" customHeight="1">
      <c r="B34" s="632"/>
      <c r="C34" s="605" t="s">
        <v>621</v>
      </c>
      <c r="D34" s="1120" t="s">
        <v>34</v>
      </c>
      <c r="E34" s="86" t="s">
        <v>34</v>
      </c>
      <c r="F34" s="86" t="s">
        <v>34</v>
      </c>
      <c r="G34" s="86" t="s">
        <v>34</v>
      </c>
      <c r="H34" s="86" t="s">
        <v>34</v>
      </c>
      <c r="I34" s="86" t="s">
        <v>34</v>
      </c>
      <c r="J34" s="86" t="s">
        <v>34</v>
      </c>
      <c r="K34" s="86" t="s">
        <v>34</v>
      </c>
      <c r="L34" s="86" t="s">
        <v>34</v>
      </c>
      <c r="M34" s="86" t="s">
        <v>34</v>
      </c>
      <c r="N34" s="232">
        <v>100</v>
      </c>
      <c r="O34" s="106">
        <v>110.1</v>
      </c>
      <c r="P34" s="149">
        <v>100.2</v>
      </c>
      <c r="Q34" s="149">
        <v>104.3</v>
      </c>
      <c r="R34" s="126">
        <v>102.6</v>
      </c>
      <c r="S34" s="141">
        <v>103.7</v>
      </c>
      <c r="T34" s="978">
        <v>103.8</v>
      </c>
      <c r="U34" s="414">
        <v>112.3</v>
      </c>
      <c r="V34" s="414">
        <v>121.7</v>
      </c>
      <c r="W34" s="414">
        <v>111.9</v>
      </c>
      <c r="X34" s="414">
        <v>104.7</v>
      </c>
      <c r="Y34" s="414">
        <v>111.5</v>
      </c>
      <c r="Z34" s="414">
        <v>121.5</v>
      </c>
      <c r="AA34" s="414">
        <v>125.2</v>
      </c>
      <c r="AB34" s="1920">
        <v>118.5</v>
      </c>
      <c r="AC34" s="2822">
        <v>114.5</v>
      </c>
    </row>
    <row r="35" spans="2:29" ht="18" customHeight="1">
      <c r="B35" s="632"/>
      <c r="C35" s="1155" t="s">
        <v>596</v>
      </c>
      <c r="D35" s="1119" t="s">
        <v>34</v>
      </c>
      <c r="E35" s="1120" t="s">
        <v>34</v>
      </c>
      <c r="F35" s="1120" t="s">
        <v>34</v>
      </c>
      <c r="G35" s="1120" t="s">
        <v>34</v>
      </c>
      <c r="H35" s="1120" t="s">
        <v>34</v>
      </c>
      <c r="I35" s="1120" t="s">
        <v>34</v>
      </c>
      <c r="J35" s="1120" t="s">
        <v>34</v>
      </c>
      <c r="K35" s="1120" t="s">
        <v>34</v>
      </c>
      <c r="L35" s="1120" t="s">
        <v>34</v>
      </c>
      <c r="M35" s="1120" t="s">
        <v>34</v>
      </c>
      <c r="N35" s="1120" t="s">
        <v>34</v>
      </c>
      <c r="O35" s="1120" t="s">
        <v>34</v>
      </c>
      <c r="P35" s="1120" t="s">
        <v>34</v>
      </c>
      <c r="Q35" s="1120" t="s">
        <v>34</v>
      </c>
      <c r="R35" s="1120" t="s">
        <v>34</v>
      </c>
      <c r="S35" s="34">
        <v>100</v>
      </c>
      <c r="T35" s="385">
        <v>100.1</v>
      </c>
      <c r="U35" s="2815">
        <v>108.3</v>
      </c>
      <c r="V35" s="2815">
        <v>117.4</v>
      </c>
      <c r="W35" s="2815">
        <v>107.9</v>
      </c>
      <c r="X35" s="2815">
        <v>101</v>
      </c>
      <c r="Y35" s="2815">
        <v>107.5</v>
      </c>
      <c r="Z35" s="2815">
        <v>117.2</v>
      </c>
      <c r="AA35" s="2819">
        <v>120.7</v>
      </c>
      <c r="AB35" s="987">
        <v>114.3</v>
      </c>
      <c r="AC35" s="2412">
        <v>110.4</v>
      </c>
    </row>
    <row r="36" spans="2:29" ht="18" customHeight="1">
      <c r="B36" s="632"/>
      <c r="C36" s="605" t="s">
        <v>789</v>
      </c>
      <c r="D36" s="1119" t="s">
        <v>34</v>
      </c>
      <c r="E36" s="1120" t="s">
        <v>34</v>
      </c>
      <c r="F36" s="1120" t="s">
        <v>34</v>
      </c>
      <c r="G36" s="1120" t="s">
        <v>34</v>
      </c>
      <c r="H36" s="1120" t="s">
        <v>34</v>
      </c>
      <c r="I36" s="1120" t="s">
        <v>34</v>
      </c>
      <c r="J36" s="1120" t="s">
        <v>34</v>
      </c>
      <c r="K36" s="1120" t="s">
        <v>34</v>
      </c>
      <c r="L36" s="1120" t="s">
        <v>34</v>
      </c>
      <c r="M36" s="1120" t="s">
        <v>34</v>
      </c>
      <c r="N36" s="1120" t="s">
        <v>34</v>
      </c>
      <c r="O36" s="1120" t="s">
        <v>34</v>
      </c>
      <c r="P36" s="1120" t="s">
        <v>34</v>
      </c>
      <c r="Q36" s="1120" t="s">
        <v>34</v>
      </c>
      <c r="R36" s="1120" t="s">
        <v>34</v>
      </c>
      <c r="S36" s="1120" t="s">
        <v>34</v>
      </c>
      <c r="T36" s="1120" t="s">
        <v>34</v>
      </c>
      <c r="U36" s="1120" t="s">
        <v>34</v>
      </c>
      <c r="V36" s="1120" t="s">
        <v>34</v>
      </c>
      <c r="W36" s="1120" t="s">
        <v>34</v>
      </c>
      <c r="X36" s="1120" t="s">
        <v>34</v>
      </c>
      <c r="Y36" s="34">
        <v>100</v>
      </c>
      <c r="Z36" s="2815">
        <v>109</v>
      </c>
      <c r="AA36" s="2819">
        <v>112.3</v>
      </c>
      <c r="AB36" s="987">
        <v>106.3</v>
      </c>
      <c r="AC36" s="2412">
        <v>102.7</v>
      </c>
    </row>
    <row r="37" spans="2:29" ht="18" customHeight="1">
      <c r="B37" s="700" t="s">
        <v>210</v>
      </c>
      <c r="C37" s="605" t="s">
        <v>143</v>
      </c>
      <c r="D37" s="176">
        <v>114411</v>
      </c>
      <c r="E37" s="176">
        <v>98709</v>
      </c>
      <c r="F37" s="176">
        <v>152895</v>
      </c>
      <c r="G37" s="176">
        <v>158457</v>
      </c>
      <c r="H37" s="176">
        <v>172521</v>
      </c>
      <c r="I37" s="176">
        <v>161260</v>
      </c>
      <c r="J37" s="176">
        <v>156807</v>
      </c>
      <c r="K37" s="176">
        <v>168664</v>
      </c>
      <c r="L37" s="920">
        <v>176367</v>
      </c>
      <c r="M37" s="176">
        <v>170107</v>
      </c>
      <c r="N37" s="919">
        <v>166118</v>
      </c>
      <c r="O37" s="919">
        <v>178877</v>
      </c>
      <c r="P37" s="919">
        <v>165687</v>
      </c>
      <c r="Q37" s="919">
        <v>163610</v>
      </c>
      <c r="R37" s="339">
        <v>158437</v>
      </c>
      <c r="S37" s="338">
        <v>155685</v>
      </c>
      <c r="T37" s="540">
        <v>154325</v>
      </c>
      <c r="U37" s="320">
        <v>164563</v>
      </c>
      <c r="V37" s="320">
        <v>166438</v>
      </c>
      <c r="W37" s="320">
        <v>156528</v>
      </c>
      <c r="X37" s="320">
        <v>144812</v>
      </c>
      <c r="Y37" s="320">
        <v>155335</v>
      </c>
      <c r="Z37" s="320">
        <v>152773</v>
      </c>
      <c r="AA37" s="320">
        <v>150173</v>
      </c>
      <c r="AB37" s="2693">
        <v>143622</v>
      </c>
      <c r="AC37" s="2694">
        <v>151078</v>
      </c>
    </row>
    <row r="38" spans="2:29" ht="18" customHeight="1">
      <c r="B38" s="575"/>
      <c r="C38" s="605" t="s">
        <v>33</v>
      </c>
      <c r="D38" s="33">
        <v>96.2</v>
      </c>
      <c r="E38" s="33">
        <v>86.3</v>
      </c>
      <c r="F38" s="33">
        <v>154.9</v>
      </c>
      <c r="G38" s="33">
        <v>103.6</v>
      </c>
      <c r="H38" s="33">
        <v>108.9</v>
      </c>
      <c r="I38" s="34">
        <v>93.5</v>
      </c>
      <c r="J38" s="33">
        <v>97.2</v>
      </c>
      <c r="K38" s="34">
        <v>107.6</v>
      </c>
      <c r="L38" s="106">
        <v>104.6</v>
      </c>
      <c r="M38" s="33">
        <v>96.5</v>
      </c>
      <c r="N38" s="94">
        <v>97.7</v>
      </c>
      <c r="O38" s="94">
        <v>107.7</v>
      </c>
      <c r="P38" s="94">
        <v>92.6</v>
      </c>
      <c r="Q38" s="94">
        <v>98.7</v>
      </c>
      <c r="R38" s="185">
        <v>96.9</v>
      </c>
      <c r="S38" s="128">
        <v>98.3</v>
      </c>
      <c r="T38" s="538">
        <v>99.1</v>
      </c>
      <c r="U38" s="193">
        <v>106.6</v>
      </c>
      <c r="V38" s="193">
        <v>101.1</v>
      </c>
      <c r="W38" s="2815">
        <v>94</v>
      </c>
      <c r="X38" s="2815">
        <v>92.5</v>
      </c>
      <c r="Y38" s="2815">
        <v>107.3</v>
      </c>
      <c r="Z38" s="2815">
        <v>98.4</v>
      </c>
      <c r="AA38" s="2819">
        <v>98.3</v>
      </c>
      <c r="AB38" s="987">
        <v>95.6</v>
      </c>
      <c r="AC38" s="2412">
        <v>105.2</v>
      </c>
    </row>
    <row r="39" spans="2:29" ht="18" customHeight="1">
      <c r="B39" s="575"/>
      <c r="C39" s="605" t="s">
        <v>621</v>
      </c>
      <c r="D39" s="1120" t="s">
        <v>34</v>
      </c>
      <c r="E39" s="86" t="s">
        <v>34</v>
      </c>
      <c r="F39" s="86" t="s">
        <v>34</v>
      </c>
      <c r="G39" s="86" t="s">
        <v>34</v>
      </c>
      <c r="H39" s="86" t="s">
        <v>34</v>
      </c>
      <c r="I39" s="86" t="s">
        <v>34</v>
      </c>
      <c r="J39" s="86" t="s">
        <v>34</v>
      </c>
      <c r="K39" s="86" t="s">
        <v>34</v>
      </c>
      <c r="L39" s="86" t="s">
        <v>34</v>
      </c>
      <c r="M39" s="86" t="s">
        <v>34</v>
      </c>
      <c r="N39" s="232">
        <v>100</v>
      </c>
      <c r="O39" s="94">
        <v>107.7</v>
      </c>
      <c r="P39" s="94">
        <v>99.7</v>
      </c>
      <c r="Q39" s="94">
        <v>98.5</v>
      </c>
      <c r="R39" s="185">
        <v>95.5</v>
      </c>
      <c r="S39" s="128">
        <v>93.7</v>
      </c>
      <c r="T39" s="538">
        <v>92.9</v>
      </c>
      <c r="U39" s="193">
        <v>99.1</v>
      </c>
      <c r="V39" s="193">
        <v>100.2</v>
      </c>
      <c r="W39" s="193">
        <v>94.2</v>
      </c>
      <c r="X39" s="193">
        <v>87.2</v>
      </c>
      <c r="Y39" s="193">
        <v>93.5</v>
      </c>
      <c r="Z39" s="2815">
        <v>92</v>
      </c>
      <c r="AA39" s="193">
        <v>90.4</v>
      </c>
      <c r="AB39" s="3042">
        <v>86.5</v>
      </c>
      <c r="AC39" s="2823">
        <v>90.9</v>
      </c>
    </row>
    <row r="40" spans="2:29" ht="18" customHeight="1">
      <c r="B40" s="575"/>
      <c r="C40" s="1155" t="s">
        <v>596</v>
      </c>
      <c r="D40" s="1119" t="s">
        <v>34</v>
      </c>
      <c r="E40" s="1120" t="s">
        <v>34</v>
      </c>
      <c r="F40" s="1120" t="s">
        <v>34</v>
      </c>
      <c r="G40" s="1120" t="s">
        <v>34</v>
      </c>
      <c r="H40" s="1120" t="s">
        <v>34</v>
      </c>
      <c r="I40" s="1120" t="s">
        <v>34</v>
      </c>
      <c r="J40" s="1120" t="s">
        <v>34</v>
      </c>
      <c r="K40" s="1120" t="s">
        <v>34</v>
      </c>
      <c r="L40" s="1120" t="s">
        <v>34</v>
      </c>
      <c r="M40" s="1120" t="s">
        <v>34</v>
      </c>
      <c r="N40" s="1120" t="s">
        <v>34</v>
      </c>
      <c r="O40" s="1120" t="s">
        <v>34</v>
      </c>
      <c r="P40" s="1120" t="s">
        <v>34</v>
      </c>
      <c r="Q40" s="1120" t="s">
        <v>34</v>
      </c>
      <c r="R40" s="1120" t="s">
        <v>34</v>
      </c>
      <c r="S40" s="34">
        <v>100</v>
      </c>
      <c r="T40" s="385">
        <v>99.1</v>
      </c>
      <c r="U40" s="2815">
        <v>105.6</v>
      </c>
      <c r="V40" s="2815">
        <v>106.9</v>
      </c>
      <c r="W40" s="2815">
        <v>100.5</v>
      </c>
      <c r="X40" s="2815">
        <v>93</v>
      </c>
      <c r="Y40" s="2815">
        <v>99.8</v>
      </c>
      <c r="Z40" s="2815">
        <v>98.1</v>
      </c>
      <c r="AA40" s="2819">
        <v>96.5</v>
      </c>
      <c r="AB40" s="987">
        <v>92.3</v>
      </c>
      <c r="AC40" s="2412">
        <v>97</v>
      </c>
    </row>
    <row r="41" spans="2:29" ht="18" customHeight="1">
      <c r="B41" s="575"/>
      <c r="C41" s="605" t="s">
        <v>789</v>
      </c>
      <c r="D41" s="1119" t="s">
        <v>34</v>
      </c>
      <c r="E41" s="1120" t="s">
        <v>34</v>
      </c>
      <c r="F41" s="1120" t="s">
        <v>34</v>
      </c>
      <c r="G41" s="1120" t="s">
        <v>34</v>
      </c>
      <c r="H41" s="1120" t="s">
        <v>34</v>
      </c>
      <c r="I41" s="1120" t="s">
        <v>34</v>
      </c>
      <c r="J41" s="1120" t="s">
        <v>34</v>
      </c>
      <c r="K41" s="1120" t="s">
        <v>34</v>
      </c>
      <c r="L41" s="1120" t="s">
        <v>34</v>
      </c>
      <c r="M41" s="1120" t="s">
        <v>34</v>
      </c>
      <c r="N41" s="1120" t="s">
        <v>34</v>
      </c>
      <c r="O41" s="1120" t="s">
        <v>34</v>
      </c>
      <c r="P41" s="1120" t="s">
        <v>34</v>
      </c>
      <c r="Q41" s="1120" t="s">
        <v>34</v>
      </c>
      <c r="R41" s="1120" t="s">
        <v>34</v>
      </c>
      <c r="S41" s="1120" t="s">
        <v>34</v>
      </c>
      <c r="T41" s="1120" t="s">
        <v>34</v>
      </c>
      <c r="U41" s="1120" t="s">
        <v>34</v>
      </c>
      <c r="V41" s="1120" t="s">
        <v>34</v>
      </c>
      <c r="W41" s="1120" t="s">
        <v>34</v>
      </c>
      <c r="X41" s="1120" t="s">
        <v>34</v>
      </c>
      <c r="Y41" s="34">
        <v>100</v>
      </c>
      <c r="Z41" s="2815">
        <v>98.4</v>
      </c>
      <c r="AA41" s="2819">
        <v>96.7</v>
      </c>
      <c r="AB41" s="987">
        <v>92.5</v>
      </c>
      <c r="AC41" s="2412">
        <v>97.3</v>
      </c>
    </row>
    <row r="42" spans="2:29" ht="25.95" customHeight="1">
      <c r="B42" s="575"/>
      <c r="C42" s="605" t="s">
        <v>144</v>
      </c>
      <c r="D42" s="176">
        <v>27100</v>
      </c>
      <c r="E42" s="176">
        <v>23250</v>
      </c>
      <c r="F42" s="176">
        <v>22272</v>
      </c>
      <c r="G42" s="176">
        <v>22899</v>
      </c>
      <c r="H42" s="176">
        <v>28510</v>
      </c>
      <c r="I42" s="176">
        <v>25492</v>
      </c>
      <c r="J42" s="176">
        <v>27063</v>
      </c>
      <c r="K42" s="176">
        <v>30199</v>
      </c>
      <c r="L42" s="920">
        <v>29420</v>
      </c>
      <c r="M42" s="176">
        <v>28506</v>
      </c>
      <c r="N42" s="919">
        <v>27773</v>
      </c>
      <c r="O42" s="919">
        <v>33578</v>
      </c>
      <c r="P42" s="919">
        <v>28441</v>
      </c>
      <c r="Q42" s="919">
        <v>28246</v>
      </c>
      <c r="R42" s="339">
        <v>28188</v>
      </c>
      <c r="S42" s="338">
        <v>28542</v>
      </c>
      <c r="T42" s="540">
        <v>28654</v>
      </c>
      <c r="U42" s="320">
        <v>31390</v>
      </c>
      <c r="V42" s="320">
        <v>33045</v>
      </c>
      <c r="W42" s="320">
        <v>30121</v>
      </c>
      <c r="X42" s="320">
        <v>28228</v>
      </c>
      <c r="Y42" s="320">
        <v>30017</v>
      </c>
      <c r="Z42" s="320">
        <v>32606</v>
      </c>
      <c r="AA42" s="320">
        <v>34109</v>
      </c>
      <c r="AB42" s="2693">
        <v>32422</v>
      </c>
      <c r="AC42" s="2694">
        <v>35946</v>
      </c>
    </row>
    <row r="43" spans="2:29" ht="18" customHeight="1">
      <c r="B43" s="575"/>
      <c r="C43" s="605" t="s">
        <v>33</v>
      </c>
      <c r="D43" s="33">
        <v>93.2</v>
      </c>
      <c r="E43" s="33">
        <v>85.8</v>
      </c>
      <c r="F43" s="33">
        <v>95.8</v>
      </c>
      <c r="G43" s="33">
        <v>102.8</v>
      </c>
      <c r="H43" s="33">
        <v>124.5</v>
      </c>
      <c r="I43" s="34">
        <v>89.4</v>
      </c>
      <c r="J43" s="33">
        <v>106.2</v>
      </c>
      <c r="K43" s="34">
        <v>111.6</v>
      </c>
      <c r="L43" s="106">
        <v>97.4</v>
      </c>
      <c r="M43" s="33">
        <v>96.9</v>
      </c>
      <c r="N43" s="94">
        <v>97.4</v>
      </c>
      <c r="O43" s="94">
        <v>120.9</v>
      </c>
      <c r="P43" s="94">
        <v>84.7</v>
      </c>
      <c r="Q43" s="94">
        <v>99.3</v>
      </c>
      <c r="R43" s="185">
        <v>99.8</v>
      </c>
      <c r="S43" s="128">
        <v>101.3</v>
      </c>
      <c r="T43" s="538">
        <v>100.4</v>
      </c>
      <c r="U43" s="193">
        <v>109.5</v>
      </c>
      <c r="V43" s="193">
        <v>105.3</v>
      </c>
      <c r="W43" s="193">
        <v>91.2</v>
      </c>
      <c r="X43" s="193">
        <v>93.7</v>
      </c>
      <c r="Y43" s="193">
        <v>106.3</v>
      </c>
      <c r="Z43" s="193">
        <v>108.6</v>
      </c>
      <c r="AA43" s="193">
        <v>104.6</v>
      </c>
      <c r="AB43" s="3042">
        <v>95.1</v>
      </c>
      <c r="AC43" s="2823">
        <v>110.9</v>
      </c>
    </row>
    <row r="44" spans="2:29" ht="18" customHeight="1">
      <c r="B44" s="575"/>
      <c r="C44" s="605" t="s">
        <v>621</v>
      </c>
      <c r="D44" s="1120" t="s">
        <v>34</v>
      </c>
      <c r="E44" s="86" t="s">
        <v>34</v>
      </c>
      <c r="F44" s="86" t="s">
        <v>34</v>
      </c>
      <c r="G44" s="86" t="s">
        <v>34</v>
      </c>
      <c r="H44" s="86" t="s">
        <v>34</v>
      </c>
      <c r="I44" s="86" t="s">
        <v>34</v>
      </c>
      <c r="J44" s="86" t="s">
        <v>34</v>
      </c>
      <c r="K44" s="86" t="s">
        <v>34</v>
      </c>
      <c r="L44" s="86" t="s">
        <v>34</v>
      </c>
      <c r="M44" s="86" t="s">
        <v>34</v>
      </c>
      <c r="N44" s="232">
        <v>100</v>
      </c>
      <c r="O44" s="91">
        <v>120.9</v>
      </c>
      <c r="P44" s="91">
        <v>102.4</v>
      </c>
      <c r="Q44" s="91">
        <v>101.7</v>
      </c>
      <c r="R44" s="184">
        <v>101.5</v>
      </c>
      <c r="S44" s="127">
        <v>102.8</v>
      </c>
      <c r="T44" s="385">
        <v>103.2</v>
      </c>
      <c r="U44" s="2815">
        <v>113</v>
      </c>
      <c r="V44" s="2815">
        <v>119</v>
      </c>
      <c r="W44" s="2815">
        <v>108.5</v>
      </c>
      <c r="X44" s="2815">
        <v>101.6</v>
      </c>
      <c r="Y44" s="2815">
        <v>108.1</v>
      </c>
      <c r="Z44" s="2815">
        <v>117.4</v>
      </c>
      <c r="AA44" s="2819">
        <v>122.8</v>
      </c>
      <c r="AB44" s="987">
        <v>116.7</v>
      </c>
      <c r="AC44" s="2412">
        <v>129.4</v>
      </c>
    </row>
    <row r="45" spans="2:29" ht="18" customHeight="1">
      <c r="B45" s="575"/>
      <c r="C45" s="1155" t="s">
        <v>596</v>
      </c>
      <c r="D45" s="1119" t="s">
        <v>34</v>
      </c>
      <c r="E45" s="1120" t="s">
        <v>34</v>
      </c>
      <c r="F45" s="1120" t="s">
        <v>34</v>
      </c>
      <c r="G45" s="1120" t="s">
        <v>34</v>
      </c>
      <c r="H45" s="1120" t="s">
        <v>34</v>
      </c>
      <c r="I45" s="1120" t="s">
        <v>34</v>
      </c>
      <c r="J45" s="1120" t="s">
        <v>34</v>
      </c>
      <c r="K45" s="1120" t="s">
        <v>34</v>
      </c>
      <c r="L45" s="1120" t="s">
        <v>34</v>
      </c>
      <c r="M45" s="1120" t="s">
        <v>34</v>
      </c>
      <c r="N45" s="1120" t="s">
        <v>34</v>
      </c>
      <c r="O45" s="1120" t="s">
        <v>34</v>
      </c>
      <c r="P45" s="1120" t="s">
        <v>34</v>
      </c>
      <c r="Q45" s="1120" t="s">
        <v>34</v>
      </c>
      <c r="R45" s="1120" t="s">
        <v>34</v>
      </c>
      <c r="S45" s="34">
        <v>100</v>
      </c>
      <c r="T45" s="385">
        <v>100.4</v>
      </c>
      <c r="U45" s="2815">
        <v>109.9</v>
      </c>
      <c r="V45" s="2815">
        <v>115.8</v>
      </c>
      <c r="W45" s="2815">
        <v>105.5</v>
      </c>
      <c r="X45" s="2815">
        <v>98.9</v>
      </c>
      <c r="Y45" s="2815">
        <v>105.2</v>
      </c>
      <c r="Z45" s="2815">
        <v>114.2</v>
      </c>
      <c r="AA45" s="2819">
        <v>119.5</v>
      </c>
      <c r="AB45" s="987">
        <v>113.6</v>
      </c>
      <c r="AC45" s="2412">
        <v>125.9</v>
      </c>
    </row>
    <row r="46" spans="2:29" ht="18" customHeight="1">
      <c r="B46" s="575"/>
      <c r="C46" s="605" t="s">
        <v>789</v>
      </c>
      <c r="D46" s="1119" t="s">
        <v>34</v>
      </c>
      <c r="E46" s="1120" t="s">
        <v>34</v>
      </c>
      <c r="F46" s="1120" t="s">
        <v>34</v>
      </c>
      <c r="G46" s="1120" t="s">
        <v>34</v>
      </c>
      <c r="H46" s="1120" t="s">
        <v>34</v>
      </c>
      <c r="I46" s="1120" t="s">
        <v>34</v>
      </c>
      <c r="J46" s="1120" t="s">
        <v>34</v>
      </c>
      <c r="K46" s="1120" t="s">
        <v>34</v>
      </c>
      <c r="L46" s="1120" t="s">
        <v>34</v>
      </c>
      <c r="M46" s="1120" t="s">
        <v>34</v>
      </c>
      <c r="N46" s="1120" t="s">
        <v>34</v>
      </c>
      <c r="O46" s="1120" t="s">
        <v>34</v>
      </c>
      <c r="P46" s="1120" t="s">
        <v>34</v>
      </c>
      <c r="Q46" s="1120" t="s">
        <v>34</v>
      </c>
      <c r="R46" s="1120" t="s">
        <v>34</v>
      </c>
      <c r="S46" s="1120" t="s">
        <v>34</v>
      </c>
      <c r="T46" s="1120" t="s">
        <v>34</v>
      </c>
      <c r="U46" s="1120" t="s">
        <v>34</v>
      </c>
      <c r="V46" s="1120" t="s">
        <v>34</v>
      </c>
      <c r="W46" s="1120" t="s">
        <v>34</v>
      </c>
      <c r="X46" s="1120" t="s">
        <v>34</v>
      </c>
      <c r="Y46" s="34">
        <v>100</v>
      </c>
      <c r="Z46" s="2815">
        <v>108.6</v>
      </c>
      <c r="AA46" s="2819">
        <v>113.6</v>
      </c>
      <c r="AB46" s="987">
        <v>108</v>
      </c>
      <c r="AC46" s="2412">
        <v>119.8</v>
      </c>
    </row>
    <row r="47" spans="2:29" ht="18" customHeight="1">
      <c r="B47" s="700" t="s">
        <v>211</v>
      </c>
      <c r="C47" s="605" t="s">
        <v>143</v>
      </c>
      <c r="D47" s="176">
        <v>72836</v>
      </c>
      <c r="E47" s="176">
        <v>68147</v>
      </c>
      <c r="F47" s="176">
        <v>70013</v>
      </c>
      <c r="G47" s="176">
        <v>75939</v>
      </c>
      <c r="H47" s="176">
        <v>72181</v>
      </c>
      <c r="I47" s="176">
        <v>71568</v>
      </c>
      <c r="J47" s="176">
        <v>81297</v>
      </c>
      <c r="K47" s="176">
        <v>76682</v>
      </c>
      <c r="L47" s="920">
        <v>72493</v>
      </c>
      <c r="M47" s="176">
        <v>52524</v>
      </c>
      <c r="N47" s="919">
        <v>68450</v>
      </c>
      <c r="O47" s="919">
        <v>69729</v>
      </c>
      <c r="P47" s="919">
        <v>65191</v>
      </c>
      <c r="Q47" s="919">
        <v>68986</v>
      </c>
      <c r="R47" s="339">
        <v>69393</v>
      </c>
      <c r="S47" s="338">
        <v>68635</v>
      </c>
      <c r="T47" s="540">
        <v>68198</v>
      </c>
      <c r="U47" s="320">
        <v>74938</v>
      </c>
      <c r="V47" s="320">
        <v>82822</v>
      </c>
      <c r="W47" s="320">
        <v>77216</v>
      </c>
      <c r="X47" s="320">
        <v>73570</v>
      </c>
      <c r="Y47" s="320">
        <v>82579</v>
      </c>
      <c r="Z47" s="320">
        <v>84815</v>
      </c>
      <c r="AA47" s="320">
        <v>79762</v>
      </c>
      <c r="AB47" s="2693">
        <v>78406</v>
      </c>
      <c r="AC47" s="2694">
        <v>64972</v>
      </c>
    </row>
    <row r="48" spans="2:29" ht="18" customHeight="1">
      <c r="B48" s="575"/>
      <c r="C48" s="605" t="s">
        <v>33</v>
      </c>
      <c r="D48" s="33">
        <v>107.3</v>
      </c>
      <c r="E48" s="33">
        <v>93.6</v>
      </c>
      <c r="F48" s="33">
        <v>102.7</v>
      </c>
      <c r="G48" s="33">
        <v>108.5</v>
      </c>
      <c r="H48" s="33">
        <v>95.1</v>
      </c>
      <c r="I48" s="34">
        <v>99.2</v>
      </c>
      <c r="J48" s="33">
        <v>113.6</v>
      </c>
      <c r="K48" s="34">
        <v>94.3</v>
      </c>
      <c r="L48" s="106">
        <v>94.5</v>
      </c>
      <c r="M48" s="33">
        <v>72.5</v>
      </c>
      <c r="N48" s="94">
        <v>130.30000000000001</v>
      </c>
      <c r="O48" s="94">
        <v>101.9</v>
      </c>
      <c r="P48" s="94">
        <v>93.5</v>
      </c>
      <c r="Q48" s="94">
        <v>105.8</v>
      </c>
      <c r="R48" s="185">
        <v>100.6</v>
      </c>
      <c r="S48" s="128">
        <v>98.9</v>
      </c>
      <c r="T48" s="538">
        <v>99.4</v>
      </c>
      <c r="U48" s="193">
        <v>109.9</v>
      </c>
      <c r="V48" s="193">
        <v>110.5</v>
      </c>
      <c r="W48" s="193">
        <v>93.2</v>
      </c>
      <c r="X48" s="193">
        <v>95.3</v>
      </c>
      <c r="Y48" s="193">
        <v>112.2</v>
      </c>
      <c r="Z48" s="193">
        <v>102.7</v>
      </c>
      <c r="AA48" s="193">
        <v>83.4</v>
      </c>
      <c r="AB48" s="3042">
        <v>98.3</v>
      </c>
      <c r="AC48" s="2823">
        <v>82.9</v>
      </c>
    </row>
    <row r="49" spans="2:29" ht="18" customHeight="1">
      <c r="B49" s="575"/>
      <c r="C49" s="605" t="s">
        <v>799</v>
      </c>
      <c r="D49" s="1120" t="s">
        <v>34</v>
      </c>
      <c r="E49" s="32" t="s">
        <v>34</v>
      </c>
      <c r="F49" s="32" t="s">
        <v>34</v>
      </c>
      <c r="G49" s="32" t="s">
        <v>34</v>
      </c>
      <c r="H49" s="32" t="s">
        <v>34</v>
      </c>
      <c r="I49" s="34">
        <v>100</v>
      </c>
      <c r="J49" s="33">
        <v>113.6</v>
      </c>
      <c r="K49" s="34">
        <v>107.1</v>
      </c>
      <c r="L49" s="106">
        <v>101.3</v>
      </c>
      <c r="M49" s="33">
        <v>73.400000000000006</v>
      </c>
      <c r="N49" s="94">
        <v>95.6</v>
      </c>
      <c r="O49" s="94">
        <v>97.4</v>
      </c>
      <c r="P49" s="94">
        <v>91.1</v>
      </c>
      <c r="Q49" s="94">
        <v>96.4</v>
      </c>
      <c r="R49" s="184">
        <v>97</v>
      </c>
      <c r="S49" s="127">
        <v>95.9</v>
      </c>
      <c r="T49" s="385">
        <v>95.3</v>
      </c>
      <c r="U49" s="2815">
        <v>104.7</v>
      </c>
      <c r="V49" s="2815">
        <v>115.7</v>
      </c>
      <c r="W49" s="2815">
        <v>107.9</v>
      </c>
      <c r="X49" s="2815">
        <v>102.8</v>
      </c>
      <c r="Y49" s="2815">
        <v>115.4</v>
      </c>
      <c r="Z49" s="2815">
        <v>118.5</v>
      </c>
      <c r="AA49" s="2819">
        <v>111.4</v>
      </c>
      <c r="AB49" s="987">
        <v>109.6</v>
      </c>
      <c r="AC49" s="2412">
        <v>90.8</v>
      </c>
    </row>
    <row r="50" spans="2:29" ht="18" customHeight="1">
      <c r="B50" s="575"/>
      <c r="C50" s="605" t="s">
        <v>621</v>
      </c>
      <c r="D50" s="1119" t="s">
        <v>34</v>
      </c>
      <c r="E50" s="32" t="s">
        <v>34</v>
      </c>
      <c r="F50" s="32" t="s">
        <v>34</v>
      </c>
      <c r="G50" s="32" t="s">
        <v>34</v>
      </c>
      <c r="H50" s="32" t="s">
        <v>34</v>
      </c>
      <c r="I50" s="32" t="s">
        <v>34</v>
      </c>
      <c r="J50" s="32" t="s">
        <v>34</v>
      </c>
      <c r="K50" s="32" t="s">
        <v>34</v>
      </c>
      <c r="L50" s="32" t="s">
        <v>34</v>
      </c>
      <c r="M50" s="32" t="s">
        <v>34</v>
      </c>
      <c r="N50" s="232">
        <v>100</v>
      </c>
      <c r="O50" s="94">
        <v>101.9</v>
      </c>
      <c r="P50" s="94">
        <v>95.2</v>
      </c>
      <c r="Q50" s="94">
        <v>100.8</v>
      </c>
      <c r="R50" s="185">
        <v>101.4</v>
      </c>
      <c r="S50" s="128">
        <v>100.3</v>
      </c>
      <c r="T50" s="538">
        <v>99.6</v>
      </c>
      <c r="U50" s="193">
        <v>109.5</v>
      </c>
      <c r="V50" s="2815">
        <v>121</v>
      </c>
      <c r="W50" s="2815">
        <v>112.8</v>
      </c>
      <c r="X50" s="2815">
        <v>107.5</v>
      </c>
      <c r="Y50" s="2815">
        <v>120.6</v>
      </c>
      <c r="Z50" s="2815">
        <v>123.9</v>
      </c>
      <c r="AA50" s="2819">
        <v>116.5</v>
      </c>
      <c r="AB50" s="987">
        <v>114.5</v>
      </c>
      <c r="AC50" s="2412">
        <v>94.9</v>
      </c>
    </row>
    <row r="51" spans="2:29" ht="18" customHeight="1">
      <c r="B51" s="575"/>
      <c r="C51" s="1155" t="s">
        <v>596</v>
      </c>
      <c r="D51" s="1120" t="s">
        <v>34</v>
      </c>
      <c r="E51" s="1120" t="s">
        <v>34</v>
      </c>
      <c r="F51" s="1120" t="s">
        <v>34</v>
      </c>
      <c r="G51" s="1120" t="s">
        <v>34</v>
      </c>
      <c r="H51" s="1120" t="s">
        <v>34</v>
      </c>
      <c r="I51" s="1120" t="s">
        <v>34</v>
      </c>
      <c r="J51" s="1120" t="s">
        <v>34</v>
      </c>
      <c r="K51" s="1120" t="s">
        <v>34</v>
      </c>
      <c r="L51" s="1120" t="s">
        <v>34</v>
      </c>
      <c r="M51" s="1120" t="s">
        <v>34</v>
      </c>
      <c r="N51" s="1120" t="s">
        <v>34</v>
      </c>
      <c r="O51" s="1120" t="s">
        <v>34</v>
      </c>
      <c r="P51" s="1120" t="s">
        <v>34</v>
      </c>
      <c r="Q51" s="1120" t="s">
        <v>34</v>
      </c>
      <c r="R51" s="1120" t="s">
        <v>34</v>
      </c>
      <c r="S51" s="34">
        <v>100</v>
      </c>
      <c r="T51" s="385">
        <v>99.4</v>
      </c>
      <c r="U51" s="2815">
        <v>109.2</v>
      </c>
      <c r="V51" s="2815">
        <v>120.7</v>
      </c>
      <c r="W51" s="2815">
        <v>112.5</v>
      </c>
      <c r="X51" s="2815">
        <v>107.2</v>
      </c>
      <c r="Y51" s="2815">
        <v>120.3</v>
      </c>
      <c r="Z51" s="2815">
        <v>123.6</v>
      </c>
      <c r="AA51" s="2819">
        <v>116.2</v>
      </c>
      <c r="AB51" s="987">
        <v>114.2</v>
      </c>
      <c r="AC51" s="2412">
        <v>94.7</v>
      </c>
    </row>
    <row r="52" spans="2:29" ht="18" customHeight="1">
      <c r="B52" s="575"/>
      <c r="C52" s="2556" t="s">
        <v>789</v>
      </c>
      <c r="D52" s="1120" t="s">
        <v>34</v>
      </c>
      <c r="E52" s="1120" t="s">
        <v>34</v>
      </c>
      <c r="F52" s="1120" t="s">
        <v>34</v>
      </c>
      <c r="G52" s="1120" t="s">
        <v>34</v>
      </c>
      <c r="H52" s="1120" t="s">
        <v>34</v>
      </c>
      <c r="I52" s="1120" t="s">
        <v>34</v>
      </c>
      <c r="J52" s="1120" t="s">
        <v>34</v>
      </c>
      <c r="K52" s="1120" t="s">
        <v>34</v>
      </c>
      <c r="L52" s="1120" t="s">
        <v>34</v>
      </c>
      <c r="M52" s="1120" t="s">
        <v>34</v>
      </c>
      <c r="N52" s="1120" t="s">
        <v>34</v>
      </c>
      <c r="O52" s="1120" t="s">
        <v>34</v>
      </c>
      <c r="P52" s="1120" t="s">
        <v>34</v>
      </c>
      <c r="Q52" s="1120" t="s">
        <v>34</v>
      </c>
      <c r="R52" s="1120" t="s">
        <v>34</v>
      </c>
      <c r="S52" s="1120" t="s">
        <v>34</v>
      </c>
      <c r="T52" s="1120" t="s">
        <v>34</v>
      </c>
      <c r="U52" s="1120" t="s">
        <v>34</v>
      </c>
      <c r="V52" s="1120" t="s">
        <v>34</v>
      </c>
      <c r="W52" s="1120" t="s">
        <v>34</v>
      </c>
      <c r="X52" s="1120" t="s">
        <v>34</v>
      </c>
      <c r="Y52" s="34">
        <v>100</v>
      </c>
      <c r="Z52" s="2815">
        <v>102.7</v>
      </c>
      <c r="AA52" s="2819">
        <v>96.6</v>
      </c>
      <c r="AB52" s="987">
        <v>94.9</v>
      </c>
      <c r="AC52" s="2412">
        <v>78.7</v>
      </c>
    </row>
    <row r="53" spans="2:29" ht="23.4" customHeight="1">
      <c r="B53" s="575"/>
      <c r="C53" s="605" t="s">
        <v>144</v>
      </c>
      <c r="D53" s="176">
        <v>27348</v>
      </c>
      <c r="E53" s="176">
        <v>24663</v>
      </c>
      <c r="F53" s="176">
        <v>25484</v>
      </c>
      <c r="G53" s="176">
        <v>26650</v>
      </c>
      <c r="H53" s="176">
        <v>23627</v>
      </c>
      <c r="I53" s="176">
        <v>24287</v>
      </c>
      <c r="J53" s="176">
        <v>26364</v>
      </c>
      <c r="K53" s="176">
        <v>24054</v>
      </c>
      <c r="L53" s="920">
        <v>22623</v>
      </c>
      <c r="M53" s="176">
        <v>15048</v>
      </c>
      <c r="N53" s="919">
        <v>21022</v>
      </c>
      <c r="O53" s="919">
        <v>20168</v>
      </c>
      <c r="P53" s="919">
        <v>20462</v>
      </c>
      <c r="Q53" s="919">
        <v>22635</v>
      </c>
      <c r="R53" s="339">
        <v>21885</v>
      </c>
      <c r="S53" s="338">
        <v>22061</v>
      </c>
      <c r="T53" s="540">
        <v>21996</v>
      </c>
      <c r="U53" s="320">
        <v>23407</v>
      </c>
      <c r="V53" s="320">
        <v>26343</v>
      </c>
      <c r="W53" s="320">
        <v>24463</v>
      </c>
      <c r="X53" s="320">
        <v>22867</v>
      </c>
      <c r="Y53" s="320">
        <v>24370</v>
      </c>
      <c r="Z53" s="320">
        <v>26701</v>
      </c>
      <c r="AA53" s="320">
        <v>26976</v>
      </c>
      <c r="AB53" s="320">
        <v>25396</v>
      </c>
      <c r="AC53" s="541">
        <v>19926</v>
      </c>
    </row>
    <row r="54" spans="2:29" ht="18" customHeight="1">
      <c r="B54" s="575"/>
      <c r="C54" s="605" t="s">
        <v>33</v>
      </c>
      <c r="D54" s="33">
        <v>103.6</v>
      </c>
      <c r="E54" s="33">
        <v>90.2</v>
      </c>
      <c r="F54" s="33">
        <v>103.3</v>
      </c>
      <c r="G54" s="33">
        <v>104.6</v>
      </c>
      <c r="H54" s="33">
        <v>88.7</v>
      </c>
      <c r="I54" s="34">
        <v>102.8</v>
      </c>
      <c r="J54" s="33">
        <v>108.6</v>
      </c>
      <c r="K54" s="34">
        <v>91.2</v>
      </c>
      <c r="L54" s="106">
        <v>94.1</v>
      </c>
      <c r="M54" s="33">
        <v>66.5</v>
      </c>
      <c r="N54" s="94">
        <v>139.69999999999999</v>
      </c>
      <c r="O54" s="94">
        <v>95.9</v>
      </c>
      <c r="P54" s="94">
        <v>101.5</v>
      </c>
      <c r="Q54" s="94">
        <v>110.6</v>
      </c>
      <c r="R54" s="185">
        <v>96.7</v>
      </c>
      <c r="S54" s="128">
        <v>100.8</v>
      </c>
      <c r="T54" s="538">
        <v>99.7</v>
      </c>
      <c r="U54" s="193">
        <v>106.4</v>
      </c>
      <c r="V54" s="193">
        <v>112.5</v>
      </c>
      <c r="W54" s="193">
        <v>92.9</v>
      </c>
      <c r="X54" s="193">
        <v>93.5</v>
      </c>
      <c r="Y54" s="193">
        <v>106.6</v>
      </c>
      <c r="Z54" s="193">
        <v>109.6</v>
      </c>
      <c r="AA54" s="2819">
        <v>101</v>
      </c>
      <c r="AB54" s="193">
        <v>94.1</v>
      </c>
      <c r="AC54" s="543">
        <v>78.5</v>
      </c>
    </row>
    <row r="55" spans="2:29" ht="18" customHeight="1">
      <c r="B55" s="575"/>
      <c r="C55" s="605" t="s">
        <v>799</v>
      </c>
      <c r="D55" s="1120" t="s">
        <v>34</v>
      </c>
      <c r="E55" s="32" t="s">
        <v>34</v>
      </c>
      <c r="F55" s="32" t="s">
        <v>34</v>
      </c>
      <c r="G55" s="32" t="s">
        <v>34</v>
      </c>
      <c r="H55" s="32" t="s">
        <v>34</v>
      </c>
      <c r="I55" s="34">
        <v>100</v>
      </c>
      <c r="J55" s="33">
        <v>108.6</v>
      </c>
      <c r="K55" s="34">
        <v>99</v>
      </c>
      <c r="L55" s="106">
        <v>93.1</v>
      </c>
      <c r="M55" s="34">
        <v>62</v>
      </c>
      <c r="N55" s="94">
        <v>86.6</v>
      </c>
      <c r="O55" s="91">
        <v>83</v>
      </c>
      <c r="P55" s="91">
        <v>84.2</v>
      </c>
      <c r="Q55" s="91">
        <v>93.2</v>
      </c>
      <c r="R55" s="184">
        <v>90.1</v>
      </c>
      <c r="S55" s="127">
        <v>90.8</v>
      </c>
      <c r="T55" s="385">
        <v>90.6</v>
      </c>
      <c r="U55" s="2815">
        <v>96.4</v>
      </c>
      <c r="V55" s="2815">
        <v>108.5</v>
      </c>
      <c r="W55" s="2815">
        <v>100.7</v>
      </c>
      <c r="X55" s="2815">
        <v>94.2</v>
      </c>
      <c r="Y55" s="2815">
        <v>100.3</v>
      </c>
      <c r="Z55" s="2815">
        <v>109.9</v>
      </c>
      <c r="AA55" s="2819">
        <v>111.1</v>
      </c>
      <c r="AB55" s="3037">
        <v>104.6</v>
      </c>
      <c r="AC55" s="3039">
        <v>82</v>
      </c>
    </row>
    <row r="56" spans="2:29" ht="18" customHeight="1">
      <c r="B56" s="575"/>
      <c r="C56" s="605" t="s">
        <v>621</v>
      </c>
      <c r="D56" s="1119" t="s">
        <v>34</v>
      </c>
      <c r="E56" s="32" t="s">
        <v>34</v>
      </c>
      <c r="F56" s="32" t="s">
        <v>34</v>
      </c>
      <c r="G56" s="32" t="s">
        <v>34</v>
      </c>
      <c r="H56" s="32" t="s">
        <v>34</v>
      </c>
      <c r="I56" s="32" t="s">
        <v>34</v>
      </c>
      <c r="J56" s="32" t="s">
        <v>34</v>
      </c>
      <c r="K56" s="32" t="s">
        <v>34</v>
      </c>
      <c r="L56" s="32" t="s">
        <v>34</v>
      </c>
      <c r="M56" s="32" t="s">
        <v>34</v>
      </c>
      <c r="N56" s="232">
        <v>100</v>
      </c>
      <c r="O56" s="91">
        <v>95.9</v>
      </c>
      <c r="P56" s="91">
        <v>97.3</v>
      </c>
      <c r="Q56" s="91">
        <v>107.7</v>
      </c>
      <c r="R56" s="184">
        <v>104.1</v>
      </c>
      <c r="S56" s="127">
        <v>104.9</v>
      </c>
      <c r="T56" s="385">
        <v>104.6</v>
      </c>
      <c r="U56" s="2815">
        <v>111.3</v>
      </c>
      <c r="V56" s="2815">
        <v>125.3</v>
      </c>
      <c r="W56" s="2815">
        <v>116.4</v>
      </c>
      <c r="X56" s="2815">
        <v>108.8</v>
      </c>
      <c r="Y56" s="2815">
        <v>115.9</v>
      </c>
      <c r="Z56" s="2815">
        <v>127</v>
      </c>
      <c r="AA56" s="2819">
        <v>128.30000000000001</v>
      </c>
      <c r="AB56" s="3037">
        <v>120.8</v>
      </c>
      <c r="AC56" s="3039">
        <v>94.8</v>
      </c>
    </row>
    <row r="57" spans="2:29" ht="18" customHeight="1">
      <c r="B57" s="575"/>
      <c r="C57" s="1155" t="s">
        <v>596</v>
      </c>
      <c r="D57" s="1120" t="s">
        <v>34</v>
      </c>
      <c r="E57" s="1120" t="s">
        <v>34</v>
      </c>
      <c r="F57" s="1120" t="s">
        <v>34</v>
      </c>
      <c r="G57" s="1120" t="s">
        <v>34</v>
      </c>
      <c r="H57" s="1120" t="s">
        <v>34</v>
      </c>
      <c r="I57" s="1120" t="s">
        <v>34</v>
      </c>
      <c r="J57" s="1120" t="s">
        <v>34</v>
      </c>
      <c r="K57" s="1120" t="s">
        <v>34</v>
      </c>
      <c r="L57" s="1120" t="s">
        <v>34</v>
      </c>
      <c r="M57" s="1120" t="s">
        <v>34</v>
      </c>
      <c r="N57" s="1120" t="s">
        <v>34</v>
      </c>
      <c r="O57" s="1120" t="s">
        <v>34</v>
      </c>
      <c r="P57" s="1120" t="s">
        <v>34</v>
      </c>
      <c r="Q57" s="1120" t="s">
        <v>34</v>
      </c>
      <c r="R57" s="1120" t="s">
        <v>34</v>
      </c>
      <c r="S57" s="34">
        <v>100</v>
      </c>
      <c r="T57" s="385">
        <v>99.7</v>
      </c>
      <c r="U57" s="2815">
        <v>106.1</v>
      </c>
      <c r="V57" s="2815">
        <v>119.4</v>
      </c>
      <c r="W57" s="2815">
        <v>110.9</v>
      </c>
      <c r="X57" s="2815">
        <v>103.7</v>
      </c>
      <c r="Y57" s="2815">
        <v>110.5</v>
      </c>
      <c r="Z57" s="2815">
        <v>121</v>
      </c>
      <c r="AA57" s="2819">
        <v>122.3</v>
      </c>
      <c r="AB57" s="3037">
        <v>115.1</v>
      </c>
      <c r="AC57" s="3039">
        <v>90.3</v>
      </c>
    </row>
    <row r="58" spans="2:29" ht="18" customHeight="1">
      <c r="B58" s="575"/>
      <c r="C58" s="605" t="s">
        <v>789</v>
      </c>
      <c r="D58" s="1120" t="s">
        <v>34</v>
      </c>
      <c r="E58" s="1120" t="s">
        <v>34</v>
      </c>
      <c r="F58" s="1120" t="s">
        <v>34</v>
      </c>
      <c r="G58" s="1120" t="s">
        <v>34</v>
      </c>
      <c r="H58" s="1120" t="s">
        <v>34</v>
      </c>
      <c r="I58" s="1120" t="s">
        <v>34</v>
      </c>
      <c r="J58" s="1120" t="s">
        <v>34</v>
      </c>
      <c r="K58" s="1120" t="s">
        <v>34</v>
      </c>
      <c r="L58" s="1120" t="s">
        <v>34</v>
      </c>
      <c r="M58" s="1120" t="s">
        <v>34</v>
      </c>
      <c r="N58" s="1120" t="s">
        <v>34</v>
      </c>
      <c r="O58" s="1120" t="s">
        <v>34</v>
      </c>
      <c r="P58" s="1120" t="s">
        <v>34</v>
      </c>
      <c r="Q58" s="1120" t="s">
        <v>34</v>
      </c>
      <c r="R58" s="1120" t="s">
        <v>34</v>
      </c>
      <c r="S58" s="1120" t="s">
        <v>34</v>
      </c>
      <c r="T58" s="1120" t="s">
        <v>34</v>
      </c>
      <c r="U58" s="1120" t="s">
        <v>34</v>
      </c>
      <c r="V58" s="1120" t="s">
        <v>34</v>
      </c>
      <c r="W58" s="1120" t="s">
        <v>34</v>
      </c>
      <c r="X58" s="1120" t="s">
        <v>34</v>
      </c>
      <c r="Y58" s="34">
        <v>100</v>
      </c>
      <c r="Z58" s="2815">
        <v>109.6</v>
      </c>
      <c r="AA58" s="2819">
        <v>110.7</v>
      </c>
      <c r="AB58" s="3037">
        <v>104.2</v>
      </c>
      <c r="AC58" s="3039">
        <v>81.8</v>
      </c>
    </row>
    <row r="59" spans="2:29" ht="18" customHeight="1">
      <c r="B59" s="701" t="s">
        <v>249</v>
      </c>
      <c r="C59" s="605" t="s">
        <v>143</v>
      </c>
      <c r="D59" s="32" t="s">
        <v>34</v>
      </c>
      <c r="E59" s="32" t="s">
        <v>34</v>
      </c>
      <c r="F59" s="32" t="s">
        <v>34</v>
      </c>
      <c r="G59" s="32" t="s">
        <v>34</v>
      </c>
      <c r="H59" s="32" t="s">
        <v>34</v>
      </c>
      <c r="I59" s="32" t="s">
        <v>34</v>
      </c>
      <c r="J59" s="32" t="s">
        <v>34</v>
      </c>
      <c r="K59" s="32" t="s">
        <v>34</v>
      </c>
      <c r="L59" s="176">
        <v>28676</v>
      </c>
      <c r="M59" s="176">
        <v>20340</v>
      </c>
      <c r="N59" s="919">
        <v>21140</v>
      </c>
      <c r="O59" s="919">
        <v>22971</v>
      </c>
      <c r="P59" s="919">
        <v>10136</v>
      </c>
      <c r="Q59" s="919">
        <v>12933</v>
      </c>
      <c r="R59" s="339">
        <v>18346</v>
      </c>
      <c r="S59" s="338">
        <v>20366</v>
      </c>
      <c r="T59" s="540">
        <v>21724</v>
      </c>
      <c r="U59" s="320">
        <v>15445</v>
      </c>
      <c r="V59" s="320">
        <v>10288</v>
      </c>
      <c r="W59" s="320">
        <v>18345</v>
      </c>
      <c r="X59" s="320">
        <v>28254</v>
      </c>
      <c r="Y59" s="320">
        <v>21749</v>
      </c>
      <c r="Z59" s="320">
        <v>20423</v>
      </c>
      <c r="AA59" s="320">
        <v>23931</v>
      </c>
      <c r="AB59" s="320">
        <v>20279</v>
      </c>
      <c r="AC59" s="541">
        <v>21589</v>
      </c>
    </row>
    <row r="60" spans="2:29" ht="18" customHeight="1">
      <c r="B60" s="575"/>
      <c r="C60" s="605" t="s">
        <v>33</v>
      </c>
      <c r="D60" s="32" t="s">
        <v>34</v>
      </c>
      <c r="E60" s="32" t="s">
        <v>34</v>
      </c>
      <c r="F60" s="32" t="s">
        <v>34</v>
      </c>
      <c r="G60" s="32" t="s">
        <v>34</v>
      </c>
      <c r="H60" s="32" t="s">
        <v>34</v>
      </c>
      <c r="I60" s="32" t="s">
        <v>34</v>
      </c>
      <c r="J60" s="32" t="s">
        <v>34</v>
      </c>
      <c r="K60" s="32" t="s">
        <v>34</v>
      </c>
      <c r="L60" s="32" t="s">
        <v>34</v>
      </c>
      <c r="M60" s="32" t="s">
        <v>34</v>
      </c>
      <c r="N60" s="32" t="s">
        <v>34</v>
      </c>
      <c r="O60" s="282" t="s">
        <v>34</v>
      </c>
      <c r="P60" s="94">
        <v>44.1</v>
      </c>
      <c r="Q60" s="94">
        <v>127.6</v>
      </c>
      <c r="R60" s="185">
        <v>141.9</v>
      </c>
      <c r="S60" s="127">
        <v>111</v>
      </c>
      <c r="T60" s="385">
        <v>106.7</v>
      </c>
      <c r="U60" s="2815">
        <v>71.099999999999994</v>
      </c>
      <c r="V60" s="2815">
        <v>66.599999999999994</v>
      </c>
      <c r="W60" s="2815">
        <v>178.3</v>
      </c>
      <c r="X60" s="2815">
        <v>154</v>
      </c>
      <c r="Y60" s="2815">
        <v>77</v>
      </c>
      <c r="Z60" s="2815">
        <v>93.9</v>
      </c>
      <c r="AA60" s="2819">
        <v>117.2</v>
      </c>
      <c r="AB60" s="3037">
        <v>84.7</v>
      </c>
      <c r="AC60" s="3039">
        <v>106.5</v>
      </c>
    </row>
    <row r="61" spans="2:29" ht="23.4" customHeight="1">
      <c r="B61" s="575"/>
      <c r="C61" s="605" t="s">
        <v>144</v>
      </c>
      <c r="D61" s="32" t="s">
        <v>34</v>
      </c>
      <c r="E61" s="1120" t="s">
        <v>34</v>
      </c>
      <c r="F61" s="1120" t="s">
        <v>34</v>
      </c>
      <c r="G61" s="1120" t="s">
        <v>34</v>
      </c>
      <c r="H61" s="1120" t="s">
        <v>34</v>
      </c>
      <c r="I61" s="32" t="s">
        <v>34</v>
      </c>
      <c r="J61" s="32" t="s">
        <v>34</v>
      </c>
      <c r="K61" s="32" t="s">
        <v>34</v>
      </c>
      <c r="L61" s="33">
        <v>130</v>
      </c>
      <c r="M61" s="33">
        <v>67</v>
      </c>
      <c r="N61" s="91">
        <v>65.599999999999994</v>
      </c>
      <c r="O61" s="91">
        <v>95.8</v>
      </c>
      <c r="P61" s="91">
        <v>43.1</v>
      </c>
      <c r="Q61" s="91">
        <v>72.5</v>
      </c>
      <c r="R61" s="184">
        <v>124.1</v>
      </c>
      <c r="S61" s="127">
        <v>140.69999999999999</v>
      </c>
      <c r="T61" s="385">
        <v>154.19999999999999</v>
      </c>
      <c r="U61" s="2815">
        <v>101.8</v>
      </c>
      <c r="V61" s="2815">
        <v>58.5</v>
      </c>
      <c r="W61" s="2815">
        <v>121</v>
      </c>
      <c r="X61" s="2815">
        <v>77.2</v>
      </c>
      <c r="Y61" s="2815">
        <v>72.8</v>
      </c>
      <c r="Z61" s="2815">
        <v>57.5</v>
      </c>
      <c r="AA61" s="2819">
        <v>64.599999999999994</v>
      </c>
      <c r="AB61" s="3037">
        <v>60.4</v>
      </c>
      <c r="AC61" s="3039">
        <v>68.2</v>
      </c>
    </row>
    <row r="62" spans="2:29" ht="18" customHeight="1">
      <c r="B62" s="672"/>
      <c r="C62" s="605" t="s">
        <v>33</v>
      </c>
      <c r="D62" s="32" t="s">
        <v>34</v>
      </c>
      <c r="E62" s="32" t="s">
        <v>34</v>
      </c>
      <c r="F62" s="32" t="s">
        <v>34</v>
      </c>
      <c r="G62" s="32" t="s">
        <v>34</v>
      </c>
      <c r="H62" s="32" t="s">
        <v>34</v>
      </c>
      <c r="I62" s="32" t="s">
        <v>34</v>
      </c>
      <c r="J62" s="32" t="s">
        <v>34</v>
      </c>
      <c r="K62" s="32" t="s">
        <v>34</v>
      </c>
      <c r="L62" s="32" t="s">
        <v>34</v>
      </c>
      <c r="M62" s="32" t="s">
        <v>34</v>
      </c>
      <c r="N62" s="32" t="s">
        <v>34</v>
      </c>
      <c r="O62" s="282" t="s">
        <v>34</v>
      </c>
      <c r="P62" s="91">
        <v>45</v>
      </c>
      <c r="Q62" s="91">
        <v>168.3</v>
      </c>
      <c r="R62" s="184">
        <v>171.3</v>
      </c>
      <c r="S62" s="127">
        <v>113.3</v>
      </c>
      <c r="T62" s="385">
        <v>109.6</v>
      </c>
      <c r="U62" s="2815">
        <v>66</v>
      </c>
      <c r="V62" s="404">
        <v>57.5</v>
      </c>
      <c r="W62" s="2815">
        <v>206.8</v>
      </c>
      <c r="X62" s="2815">
        <v>63.8</v>
      </c>
      <c r="Y62" s="2815">
        <v>94.3</v>
      </c>
      <c r="Z62" s="2815">
        <v>79</v>
      </c>
      <c r="AA62" s="2819">
        <v>112.3</v>
      </c>
      <c r="AB62" s="3037">
        <v>93.5</v>
      </c>
      <c r="AC62" s="3039">
        <v>112.9</v>
      </c>
    </row>
    <row r="63" spans="2:29" ht="18" customHeight="1">
      <c r="B63" s="699" t="s">
        <v>0</v>
      </c>
      <c r="C63" s="605" t="s">
        <v>143</v>
      </c>
      <c r="D63" s="176">
        <v>1006705</v>
      </c>
      <c r="E63" s="176">
        <v>996517</v>
      </c>
      <c r="F63" s="176">
        <v>931190</v>
      </c>
      <c r="G63" s="176">
        <v>911997</v>
      </c>
      <c r="H63" s="176">
        <v>956939</v>
      </c>
      <c r="I63" s="921">
        <v>1079761</v>
      </c>
      <c r="J63" s="176">
        <v>1113880</v>
      </c>
      <c r="K63" s="176">
        <v>1213246</v>
      </c>
      <c r="L63" s="920">
        <v>1339473</v>
      </c>
      <c r="M63" s="176">
        <v>1424883</v>
      </c>
      <c r="N63" s="922">
        <v>1491253</v>
      </c>
      <c r="O63" s="922">
        <v>1596209</v>
      </c>
      <c r="P63" s="318">
        <v>1493386</v>
      </c>
      <c r="Q63" s="318">
        <v>1553050</v>
      </c>
      <c r="R63" s="923">
        <v>1547883</v>
      </c>
      <c r="S63" s="352">
        <v>1505719</v>
      </c>
      <c r="T63" s="748">
        <v>1546572</v>
      </c>
      <c r="U63" s="318">
        <v>1747266</v>
      </c>
      <c r="V63" s="318">
        <v>1873022</v>
      </c>
      <c r="W63" s="318">
        <v>1921073</v>
      </c>
      <c r="X63" s="318">
        <v>1919193</v>
      </c>
      <c r="Y63" s="318">
        <v>1952465</v>
      </c>
      <c r="Z63" s="318">
        <v>1976278</v>
      </c>
      <c r="AA63" s="318">
        <v>1942800</v>
      </c>
      <c r="AB63" s="318">
        <v>1861777</v>
      </c>
      <c r="AC63" s="749"/>
    </row>
    <row r="64" spans="2:29" ht="18" customHeight="1">
      <c r="B64" s="632"/>
      <c r="C64" s="605" t="s">
        <v>33</v>
      </c>
      <c r="D64" s="33">
        <v>94.2</v>
      </c>
      <c r="E64" s="34">
        <f t="shared" ref="E64:L64" si="0">E63/D63*100</f>
        <v>99</v>
      </c>
      <c r="F64" s="34">
        <f t="shared" si="0"/>
        <v>93.4</v>
      </c>
      <c r="G64" s="34">
        <f t="shared" si="0"/>
        <v>97.9</v>
      </c>
      <c r="H64" s="34">
        <f t="shared" si="0"/>
        <v>104.9</v>
      </c>
      <c r="I64" s="34">
        <f t="shared" si="0"/>
        <v>112.8</v>
      </c>
      <c r="J64" s="34">
        <f t="shared" si="0"/>
        <v>103.2</v>
      </c>
      <c r="K64" s="34">
        <f t="shared" si="0"/>
        <v>108.9</v>
      </c>
      <c r="L64" s="93">
        <f t="shared" si="0"/>
        <v>110.4</v>
      </c>
      <c r="M64" s="34">
        <v>106.4</v>
      </c>
      <c r="N64" s="88">
        <v>104.7</v>
      </c>
      <c r="O64" s="88">
        <v>107</v>
      </c>
      <c r="P64" s="2231">
        <v>93.6</v>
      </c>
      <c r="Q64" s="2231">
        <v>104</v>
      </c>
      <c r="R64" s="93">
        <v>99.7</v>
      </c>
      <c r="S64" s="34">
        <v>97.3</v>
      </c>
      <c r="T64" s="759">
        <v>102.7</v>
      </c>
      <c r="U64" s="2231">
        <v>113</v>
      </c>
      <c r="V64" s="2231">
        <v>107.2</v>
      </c>
      <c r="W64" s="2231">
        <v>102.6</v>
      </c>
      <c r="X64" s="2231">
        <v>99.9</v>
      </c>
      <c r="Y64" s="2231">
        <v>101.7</v>
      </c>
      <c r="Z64" s="2231">
        <v>101.2</v>
      </c>
      <c r="AA64" s="2231">
        <v>98.3</v>
      </c>
      <c r="AB64" s="2231">
        <v>95.8</v>
      </c>
      <c r="AC64" s="2232"/>
    </row>
    <row r="65" spans="2:29" ht="18" customHeight="1">
      <c r="B65" s="632"/>
      <c r="C65" s="605" t="s">
        <v>799</v>
      </c>
      <c r="D65" s="1120" t="s">
        <v>34</v>
      </c>
      <c r="E65" s="32" t="s">
        <v>34</v>
      </c>
      <c r="F65" s="32" t="s">
        <v>34</v>
      </c>
      <c r="G65" s="32" t="s">
        <v>34</v>
      </c>
      <c r="H65" s="32" t="s">
        <v>34</v>
      </c>
      <c r="I65" s="34">
        <v>100</v>
      </c>
      <c r="J65" s="34">
        <v>103.2</v>
      </c>
      <c r="K65" s="34">
        <v>112.4</v>
      </c>
      <c r="L65" s="106">
        <v>124.1</v>
      </c>
      <c r="M65" s="33">
        <v>132</v>
      </c>
      <c r="N65" s="94">
        <v>138.1</v>
      </c>
      <c r="O65" s="94">
        <v>147.80000000000001</v>
      </c>
      <c r="P65" s="193">
        <v>138.30000000000001</v>
      </c>
      <c r="Q65" s="193">
        <v>143.80000000000001</v>
      </c>
      <c r="R65" s="185">
        <v>143.4</v>
      </c>
      <c r="S65" s="128">
        <v>139.4</v>
      </c>
      <c r="T65" s="538">
        <v>143.19999999999999</v>
      </c>
      <c r="U65" s="193">
        <v>161.80000000000001</v>
      </c>
      <c r="V65" s="193">
        <v>173.5</v>
      </c>
      <c r="W65" s="193">
        <v>177.9</v>
      </c>
      <c r="X65" s="193">
        <v>177.7</v>
      </c>
      <c r="Y65" s="193">
        <v>180.8</v>
      </c>
      <c r="Z65" s="193">
        <v>183</v>
      </c>
      <c r="AA65" s="193">
        <v>179.9</v>
      </c>
      <c r="AB65" s="193">
        <v>172.4</v>
      </c>
      <c r="AC65" s="543"/>
    </row>
    <row r="66" spans="2:29" ht="18" customHeight="1">
      <c r="B66" s="632"/>
      <c r="C66" s="605" t="s">
        <v>621</v>
      </c>
      <c r="D66" s="1119" t="s">
        <v>34</v>
      </c>
      <c r="E66" s="32" t="s">
        <v>34</v>
      </c>
      <c r="F66" s="32" t="s">
        <v>34</v>
      </c>
      <c r="G66" s="32" t="s">
        <v>34</v>
      </c>
      <c r="H66" s="32" t="s">
        <v>34</v>
      </c>
      <c r="I66" s="32" t="s">
        <v>34</v>
      </c>
      <c r="J66" s="32" t="s">
        <v>34</v>
      </c>
      <c r="K66" s="32" t="s">
        <v>34</v>
      </c>
      <c r="L66" s="32" t="s">
        <v>34</v>
      </c>
      <c r="M66" s="32" t="s">
        <v>34</v>
      </c>
      <c r="N66" s="232">
        <v>100</v>
      </c>
      <c r="O66" s="91">
        <v>107</v>
      </c>
      <c r="P66" s="193">
        <v>100.1</v>
      </c>
      <c r="Q66" s="193">
        <v>104.1</v>
      </c>
      <c r="R66" s="185">
        <v>103.8</v>
      </c>
      <c r="S66" s="127">
        <v>101</v>
      </c>
      <c r="T66" s="385">
        <v>103.7</v>
      </c>
      <c r="U66" s="2815">
        <v>117.2</v>
      </c>
      <c r="V66" s="2815">
        <v>125.6</v>
      </c>
      <c r="W66" s="2815">
        <v>128.80000000000001</v>
      </c>
      <c r="X66" s="2815">
        <v>128.69999999999999</v>
      </c>
      <c r="Y66" s="2815">
        <v>130.9</v>
      </c>
      <c r="Z66" s="2815">
        <v>132.5</v>
      </c>
      <c r="AA66" s="2819">
        <v>130.30000000000001</v>
      </c>
      <c r="AB66" s="3037">
        <v>124.8</v>
      </c>
      <c r="AC66" s="3039"/>
    </row>
    <row r="67" spans="2:29" ht="18" customHeight="1">
      <c r="B67" s="632"/>
      <c r="C67" s="605" t="s">
        <v>596</v>
      </c>
      <c r="D67" s="1120" t="s">
        <v>34</v>
      </c>
      <c r="E67" s="1120" t="s">
        <v>34</v>
      </c>
      <c r="F67" s="1120" t="s">
        <v>34</v>
      </c>
      <c r="G67" s="1120" t="s">
        <v>34</v>
      </c>
      <c r="H67" s="1120" t="s">
        <v>34</v>
      </c>
      <c r="I67" s="1120" t="s">
        <v>34</v>
      </c>
      <c r="J67" s="1120" t="s">
        <v>34</v>
      </c>
      <c r="K67" s="1120" t="s">
        <v>34</v>
      </c>
      <c r="L67" s="1120" t="s">
        <v>34</v>
      </c>
      <c r="M67" s="1120" t="s">
        <v>34</v>
      </c>
      <c r="N67" s="1120" t="s">
        <v>34</v>
      </c>
      <c r="O67" s="1120" t="s">
        <v>34</v>
      </c>
      <c r="P67" s="1120" t="s">
        <v>34</v>
      </c>
      <c r="Q67" s="1120" t="s">
        <v>34</v>
      </c>
      <c r="R67" s="1120" t="s">
        <v>34</v>
      </c>
      <c r="S67" s="34">
        <v>100</v>
      </c>
      <c r="T67" s="385">
        <v>102.7</v>
      </c>
      <c r="U67" s="2815">
        <v>116.1</v>
      </c>
      <c r="V67" s="2815">
        <v>124.4</v>
      </c>
      <c r="W67" s="2815">
        <v>127.6</v>
      </c>
      <c r="X67" s="2815">
        <v>127.5</v>
      </c>
      <c r="Y67" s="2815">
        <v>129.69999999999999</v>
      </c>
      <c r="Z67" s="2815">
        <v>131.30000000000001</v>
      </c>
      <c r="AA67" s="2819">
        <v>129</v>
      </c>
      <c r="AB67" s="332">
        <v>123.6</v>
      </c>
      <c r="AC67" s="2824"/>
    </row>
    <row r="68" spans="2:29" ht="18" customHeight="1">
      <c r="B68" s="632"/>
      <c r="C68" s="605" t="s">
        <v>789</v>
      </c>
      <c r="D68" s="1120" t="s">
        <v>34</v>
      </c>
      <c r="E68" s="1120" t="s">
        <v>34</v>
      </c>
      <c r="F68" s="1120" t="s">
        <v>34</v>
      </c>
      <c r="G68" s="1120" t="s">
        <v>34</v>
      </c>
      <c r="H68" s="1120" t="s">
        <v>34</v>
      </c>
      <c r="I68" s="1120" t="s">
        <v>34</v>
      </c>
      <c r="J68" s="1120" t="s">
        <v>34</v>
      </c>
      <c r="K68" s="1120" t="s">
        <v>34</v>
      </c>
      <c r="L68" s="1120" t="s">
        <v>34</v>
      </c>
      <c r="M68" s="1120" t="s">
        <v>34</v>
      </c>
      <c r="N68" s="1120" t="s">
        <v>34</v>
      </c>
      <c r="O68" s="1120" t="s">
        <v>34</v>
      </c>
      <c r="P68" s="1120" t="s">
        <v>34</v>
      </c>
      <c r="Q68" s="1120" t="s">
        <v>34</v>
      </c>
      <c r="R68" s="1120" t="s">
        <v>34</v>
      </c>
      <c r="S68" s="1120" t="s">
        <v>34</v>
      </c>
      <c r="T68" s="1120" t="s">
        <v>34</v>
      </c>
      <c r="U68" s="1120" t="s">
        <v>34</v>
      </c>
      <c r="V68" s="1120" t="s">
        <v>34</v>
      </c>
      <c r="W68" s="1120" t="s">
        <v>34</v>
      </c>
      <c r="X68" s="1120" t="s">
        <v>34</v>
      </c>
      <c r="Y68" s="34">
        <v>100</v>
      </c>
      <c r="Z68" s="2815">
        <v>101.2</v>
      </c>
      <c r="AA68" s="2819">
        <v>99.5</v>
      </c>
      <c r="AB68" s="332">
        <v>95.4</v>
      </c>
      <c r="AC68" s="2824"/>
    </row>
    <row r="69" spans="2:29" ht="27" customHeight="1">
      <c r="B69" s="632"/>
      <c r="C69" s="605" t="s">
        <v>144</v>
      </c>
      <c r="D69" s="176">
        <v>75023</v>
      </c>
      <c r="E69" s="176">
        <v>77228</v>
      </c>
      <c r="F69" s="176">
        <v>80318</v>
      </c>
      <c r="G69" s="176">
        <v>85989</v>
      </c>
      <c r="H69" s="176">
        <v>110481</v>
      </c>
      <c r="I69" s="176">
        <v>119740</v>
      </c>
      <c r="J69" s="176">
        <v>136490</v>
      </c>
      <c r="K69" s="176">
        <v>159527</v>
      </c>
      <c r="L69" s="920">
        <v>174223</v>
      </c>
      <c r="M69" s="176">
        <v>191484</v>
      </c>
      <c r="N69" s="919">
        <v>214204</v>
      </c>
      <c r="O69" s="919">
        <v>218888</v>
      </c>
      <c r="P69" s="320">
        <v>233310</v>
      </c>
      <c r="Q69" s="320">
        <v>259708</v>
      </c>
      <c r="R69" s="339">
        <v>262860</v>
      </c>
      <c r="S69" s="338">
        <v>273107</v>
      </c>
      <c r="T69" s="540">
        <v>303560</v>
      </c>
      <c r="U69" s="320">
        <v>348559</v>
      </c>
      <c r="V69" s="320">
        <v>377778</v>
      </c>
      <c r="W69" s="320">
        <v>395311</v>
      </c>
      <c r="X69" s="320">
        <v>395625</v>
      </c>
      <c r="Y69" s="320">
        <v>410224</v>
      </c>
      <c r="Z69" s="320">
        <v>406902</v>
      </c>
      <c r="AA69" s="320">
        <v>400624</v>
      </c>
      <c r="AB69" s="320">
        <v>392501</v>
      </c>
      <c r="AC69" s="541"/>
    </row>
    <row r="70" spans="2:29" ht="18" customHeight="1">
      <c r="B70" s="632"/>
      <c r="C70" s="605" t="s">
        <v>33</v>
      </c>
      <c r="D70" s="33">
        <v>106.5</v>
      </c>
      <c r="E70" s="34">
        <f>E69/D69*100</f>
        <v>102.9</v>
      </c>
      <c r="F70" s="34">
        <f t="shared" ref="F70:L70" si="1">F69/E69*100</f>
        <v>104</v>
      </c>
      <c r="G70" s="34">
        <f t="shared" si="1"/>
        <v>107.1</v>
      </c>
      <c r="H70" s="34">
        <f t="shared" si="1"/>
        <v>128.5</v>
      </c>
      <c r="I70" s="34">
        <f t="shared" si="1"/>
        <v>108.4</v>
      </c>
      <c r="J70" s="34">
        <f t="shared" si="1"/>
        <v>114</v>
      </c>
      <c r="K70" s="34">
        <f t="shared" si="1"/>
        <v>116.9</v>
      </c>
      <c r="L70" s="93">
        <f t="shared" si="1"/>
        <v>109.2</v>
      </c>
      <c r="M70" s="34">
        <v>109.9</v>
      </c>
      <c r="N70" s="88">
        <v>111.9</v>
      </c>
      <c r="O70" s="88">
        <v>102.2</v>
      </c>
      <c r="P70" s="2231">
        <v>106.6</v>
      </c>
      <c r="Q70" s="2231">
        <v>111.3</v>
      </c>
      <c r="R70" s="93">
        <v>101.2</v>
      </c>
      <c r="S70" s="34">
        <v>103.9</v>
      </c>
      <c r="T70" s="759">
        <v>111.2</v>
      </c>
      <c r="U70" s="2231">
        <v>114.8</v>
      </c>
      <c r="V70" s="2231">
        <v>108.4</v>
      </c>
      <c r="W70" s="2231">
        <v>104.6</v>
      </c>
      <c r="X70" s="2231">
        <v>100.1</v>
      </c>
      <c r="Y70" s="2231">
        <v>103.7</v>
      </c>
      <c r="Z70" s="2231">
        <v>99.2</v>
      </c>
      <c r="AA70" s="2231">
        <v>98.5</v>
      </c>
      <c r="AB70" s="2231">
        <v>98</v>
      </c>
      <c r="AC70" s="2232"/>
    </row>
    <row r="71" spans="2:29" ht="18" customHeight="1">
      <c r="B71" s="632"/>
      <c r="C71" s="605" t="s">
        <v>799</v>
      </c>
      <c r="D71" s="1120" t="s">
        <v>34</v>
      </c>
      <c r="E71" s="32" t="s">
        <v>34</v>
      </c>
      <c r="F71" s="32" t="s">
        <v>34</v>
      </c>
      <c r="G71" s="32" t="s">
        <v>34</v>
      </c>
      <c r="H71" s="32" t="s">
        <v>34</v>
      </c>
      <c r="I71" s="34">
        <f>I69/$I$69*100</f>
        <v>100</v>
      </c>
      <c r="J71" s="34">
        <f>J69/$I$69*100</f>
        <v>114</v>
      </c>
      <c r="K71" s="34">
        <f>K69/$I$69*100</f>
        <v>133.19999999999999</v>
      </c>
      <c r="L71" s="93">
        <f>L69/$I$69*100</f>
        <v>145.5</v>
      </c>
      <c r="M71" s="34">
        <v>159.9</v>
      </c>
      <c r="N71" s="88">
        <v>178.9</v>
      </c>
      <c r="O71" s="88">
        <v>182.8</v>
      </c>
      <c r="P71" s="2231">
        <v>194.8</v>
      </c>
      <c r="Q71" s="2231">
        <v>216.9</v>
      </c>
      <c r="R71" s="93">
        <v>219.5</v>
      </c>
      <c r="S71" s="34">
        <v>228.1</v>
      </c>
      <c r="T71" s="759">
        <v>253.5</v>
      </c>
      <c r="U71" s="2231">
        <v>291.10000000000002</v>
      </c>
      <c r="V71" s="2231">
        <v>315.5</v>
      </c>
      <c r="W71" s="2231">
        <v>330.1</v>
      </c>
      <c r="X71" s="2231">
        <v>330.4</v>
      </c>
      <c r="Y71" s="2231">
        <v>342.6</v>
      </c>
      <c r="Z71" s="2231">
        <v>339.8</v>
      </c>
      <c r="AA71" s="2231">
        <v>334.6</v>
      </c>
      <c r="AB71" s="2231">
        <v>327.8</v>
      </c>
      <c r="AC71" s="2232"/>
    </row>
    <row r="72" spans="2:29" ht="18" customHeight="1">
      <c r="B72" s="632"/>
      <c r="C72" s="605" t="s">
        <v>621</v>
      </c>
      <c r="D72" s="1119" t="s">
        <v>34</v>
      </c>
      <c r="E72" s="32" t="s">
        <v>34</v>
      </c>
      <c r="F72" s="32" t="s">
        <v>34</v>
      </c>
      <c r="G72" s="32" t="s">
        <v>34</v>
      </c>
      <c r="H72" s="32" t="s">
        <v>34</v>
      </c>
      <c r="I72" s="32" t="s">
        <v>34</v>
      </c>
      <c r="J72" s="32" t="s">
        <v>34</v>
      </c>
      <c r="K72" s="32" t="s">
        <v>34</v>
      </c>
      <c r="L72" s="32" t="s">
        <v>34</v>
      </c>
      <c r="M72" s="32" t="s">
        <v>34</v>
      </c>
      <c r="N72" s="232">
        <v>100</v>
      </c>
      <c r="O72" s="88">
        <v>102.2</v>
      </c>
      <c r="P72" s="2231">
        <v>108.9</v>
      </c>
      <c r="Q72" s="2231">
        <v>121.2</v>
      </c>
      <c r="R72" s="93">
        <v>122.7</v>
      </c>
      <c r="S72" s="34">
        <v>127.5</v>
      </c>
      <c r="T72" s="759">
        <v>141.69999999999999</v>
      </c>
      <c r="U72" s="2231">
        <v>162.69999999999999</v>
      </c>
      <c r="V72" s="2231">
        <v>176.4</v>
      </c>
      <c r="W72" s="2231">
        <v>184.5</v>
      </c>
      <c r="X72" s="2231">
        <v>184.7</v>
      </c>
      <c r="Y72" s="2231">
        <v>191.5</v>
      </c>
      <c r="Z72" s="2231">
        <v>190</v>
      </c>
      <c r="AA72" s="2231">
        <v>187</v>
      </c>
      <c r="AB72" s="2231">
        <v>183.2</v>
      </c>
      <c r="AC72" s="2232"/>
    </row>
    <row r="73" spans="2:29" ht="18" customHeight="1">
      <c r="B73" s="632"/>
      <c r="C73" s="605" t="s">
        <v>596</v>
      </c>
      <c r="D73" s="1120" t="s">
        <v>34</v>
      </c>
      <c r="E73" s="1120" t="s">
        <v>34</v>
      </c>
      <c r="F73" s="1120" t="s">
        <v>34</v>
      </c>
      <c r="G73" s="1120" t="s">
        <v>34</v>
      </c>
      <c r="H73" s="1120" t="s">
        <v>34</v>
      </c>
      <c r="I73" s="1120" t="s">
        <v>34</v>
      </c>
      <c r="J73" s="1120" t="s">
        <v>34</v>
      </c>
      <c r="K73" s="1120" t="s">
        <v>34</v>
      </c>
      <c r="L73" s="1120" t="s">
        <v>34</v>
      </c>
      <c r="M73" s="1120" t="s">
        <v>34</v>
      </c>
      <c r="N73" s="1120" t="s">
        <v>34</v>
      </c>
      <c r="O73" s="1120" t="s">
        <v>34</v>
      </c>
      <c r="P73" s="1120" t="s">
        <v>34</v>
      </c>
      <c r="Q73" s="1120" t="s">
        <v>34</v>
      </c>
      <c r="R73" s="1120" t="s">
        <v>34</v>
      </c>
      <c r="S73" s="34">
        <v>100</v>
      </c>
      <c r="T73" s="385">
        <v>111.2</v>
      </c>
      <c r="U73" s="2815">
        <v>127.7</v>
      </c>
      <c r="V73" s="2815">
        <v>138.30000000000001</v>
      </c>
      <c r="W73" s="2815">
        <v>144.69999999999999</v>
      </c>
      <c r="X73" s="2815">
        <v>144.9</v>
      </c>
      <c r="Y73" s="2815">
        <v>150.19999999999999</v>
      </c>
      <c r="Z73" s="2815">
        <v>149</v>
      </c>
      <c r="AA73" s="2819">
        <v>146.69999999999999</v>
      </c>
      <c r="AB73" s="3037">
        <v>143.69999999999999</v>
      </c>
      <c r="AC73" s="3039"/>
    </row>
    <row r="74" spans="2:29" ht="18" customHeight="1">
      <c r="B74" s="632"/>
      <c r="C74" s="605" t="s">
        <v>789</v>
      </c>
      <c r="D74" s="1120" t="s">
        <v>34</v>
      </c>
      <c r="E74" s="1120" t="s">
        <v>34</v>
      </c>
      <c r="F74" s="1120" t="s">
        <v>34</v>
      </c>
      <c r="G74" s="1120" t="s">
        <v>34</v>
      </c>
      <c r="H74" s="1120" t="s">
        <v>34</v>
      </c>
      <c r="I74" s="1120" t="s">
        <v>34</v>
      </c>
      <c r="J74" s="1120" t="s">
        <v>34</v>
      </c>
      <c r="K74" s="1120" t="s">
        <v>34</v>
      </c>
      <c r="L74" s="1120" t="s">
        <v>34</v>
      </c>
      <c r="M74" s="1120" t="s">
        <v>34</v>
      </c>
      <c r="N74" s="1120" t="s">
        <v>34</v>
      </c>
      <c r="O74" s="1120" t="s">
        <v>34</v>
      </c>
      <c r="P74" s="1120" t="s">
        <v>34</v>
      </c>
      <c r="Q74" s="1120" t="s">
        <v>34</v>
      </c>
      <c r="R74" s="1120" t="s">
        <v>34</v>
      </c>
      <c r="S74" s="1120" t="s">
        <v>34</v>
      </c>
      <c r="T74" s="1120" t="s">
        <v>34</v>
      </c>
      <c r="U74" s="1120" t="s">
        <v>34</v>
      </c>
      <c r="V74" s="1120" t="s">
        <v>34</v>
      </c>
      <c r="W74" s="1120" t="s">
        <v>34</v>
      </c>
      <c r="X74" s="1120" t="s">
        <v>34</v>
      </c>
      <c r="Y74" s="34">
        <v>100</v>
      </c>
      <c r="Z74" s="2815">
        <v>99.2</v>
      </c>
      <c r="AA74" s="2819">
        <v>97.7</v>
      </c>
      <c r="AB74" s="3037">
        <v>95.7</v>
      </c>
      <c r="AC74" s="3039"/>
    </row>
    <row r="75" spans="2:29" ht="18" customHeight="1">
      <c r="B75" s="674" t="s">
        <v>1</v>
      </c>
      <c r="C75" s="605" t="s">
        <v>143</v>
      </c>
      <c r="D75" s="176">
        <v>375976</v>
      </c>
      <c r="E75" s="176">
        <v>370575</v>
      </c>
      <c r="F75" s="176">
        <v>344997</v>
      </c>
      <c r="G75" s="176">
        <v>345959</v>
      </c>
      <c r="H75" s="176">
        <v>452202</v>
      </c>
      <c r="I75" s="176">
        <v>563584</v>
      </c>
      <c r="J75" s="176">
        <v>573392</v>
      </c>
      <c r="K75" s="176">
        <v>646212</v>
      </c>
      <c r="L75" s="920">
        <v>691256</v>
      </c>
      <c r="M75" s="176">
        <v>749559</v>
      </c>
      <c r="N75" s="919">
        <v>770126</v>
      </c>
      <c r="O75" s="919">
        <v>839193</v>
      </c>
      <c r="P75" s="320">
        <v>808297</v>
      </c>
      <c r="Q75" s="320">
        <v>857959</v>
      </c>
      <c r="R75" s="339">
        <v>874260</v>
      </c>
      <c r="S75" s="338">
        <v>891978</v>
      </c>
      <c r="T75" s="540">
        <v>954459</v>
      </c>
      <c r="U75" s="320">
        <v>1104209</v>
      </c>
      <c r="V75" s="320">
        <v>1183750</v>
      </c>
      <c r="W75" s="320">
        <v>1206218</v>
      </c>
      <c r="X75" s="320">
        <v>1203395</v>
      </c>
      <c r="Y75" s="320">
        <v>1203019</v>
      </c>
      <c r="Z75" s="320">
        <v>1182613</v>
      </c>
      <c r="AA75" s="320">
        <v>1192441</v>
      </c>
      <c r="AB75" s="320">
        <v>1160548</v>
      </c>
      <c r="AC75" s="541"/>
    </row>
    <row r="76" spans="2:29" ht="18" customHeight="1">
      <c r="B76" s="632"/>
      <c r="C76" s="605" t="s">
        <v>33</v>
      </c>
      <c r="D76" s="34">
        <v>101</v>
      </c>
      <c r="E76" s="34">
        <f>E75/D75*100</f>
        <v>98.6</v>
      </c>
      <c r="F76" s="34">
        <f>F75/E75*100</f>
        <v>93.1</v>
      </c>
      <c r="G76" s="34">
        <f>G75/F75*100</f>
        <v>100.3</v>
      </c>
      <c r="H76" s="33">
        <v>106.9</v>
      </c>
      <c r="I76" s="34">
        <f>I75/H75*100</f>
        <v>124.6</v>
      </c>
      <c r="J76" s="34">
        <f>J75/I75*100</f>
        <v>101.7</v>
      </c>
      <c r="K76" s="34">
        <f>K75/J75*100</f>
        <v>112.7</v>
      </c>
      <c r="L76" s="93">
        <f>L75/K75*100</f>
        <v>107</v>
      </c>
      <c r="M76" s="34">
        <v>108.4</v>
      </c>
      <c r="N76" s="88">
        <v>102.7</v>
      </c>
      <c r="O76" s="88">
        <v>109</v>
      </c>
      <c r="P76" s="2231">
        <v>96.3</v>
      </c>
      <c r="Q76" s="2231">
        <v>106.1</v>
      </c>
      <c r="R76" s="93">
        <v>101.9</v>
      </c>
      <c r="S76" s="34">
        <v>102</v>
      </c>
      <c r="T76" s="759">
        <v>107</v>
      </c>
      <c r="U76" s="2231">
        <v>115.7</v>
      </c>
      <c r="V76" s="2231">
        <v>107.2</v>
      </c>
      <c r="W76" s="2231">
        <v>101.9</v>
      </c>
      <c r="X76" s="2231">
        <v>99.8</v>
      </c>
      <c r="Y76" s="2231">
        <v>100</v>
      </c>
      <c r="Z76" s="2231">
        <v>98.3</v>
      </c>
      <c r="AA76" s="2231">
        <v>100.8</v>
      </c>
      <c r="AB76" s="2231">
        <v>97.3</v>
      </c>
      <c r="AC76" s="2232"/>
    </row>
    <row r="77" spans="2:29" ht="18" customHeight="1">
      <c r="B77" s="632"/>
      <c r="C77" s="605" t="s">
        <v>799</v>
      </c>
      <c r="D77" s="1120" t="s">
        <v>34</v>
      </c>
      <c r="E77" s="32" t="s">
        <v>34</v>
      </c>
      <c r="F77" s="32" t="s">
        <v>34</v>
      </c>
      <c r="G77" s="32" t="s">
        <v>34</v>
      </c>
      <c r="H77" s="32" t="s">
        <v>34</v>
      </c>
      <c r="I77" s="34">
        <f>I75/$I$75*100</f>
        <v>100</v>
      </c>
      <c r="J77" s="34">
        <f>J75/$I$75*100</f>
        <v>101.7</v>
      </c>
      <c r="K77" s="34">
        <f>K75/$I$75*100</f>
        <v>114.7</v>
      </c>
      <c r="L77" s="93">
        <f>L75/$I$75*100</f>
        <v>122.7</v>
      </c>
      <c r="M77" s="34">
        <v>133</v>
      </c>
      <c r="N77" s="88">
        <v>136.6</v>
      </c>
      <c r="O77" s="88">
        <v>148.9</v>
      </c>
      <c r="P77" s="2231">
        <v>143.4</v>
      </c>
      <c r="Q77" s="2231">
        <v>152.19999999999999</v>
      </c>
      <c r="R77" s="93">
        <v>155.1</v>
      </c>
      <c r="S77" s="34">
        <v>158.30000000000001</v>
      </c>
      <c r="T77" s="759">
        <v>169.4</v>
      </c>
      <c r="U77" s="2231">
        <v>195.9</v>
      </c>
      <c r="V77" s="2231">
        <v>210</v>
      </c>
      <c r="W77" s="2231">
        <v>214</v>
      </c>
      <c r="X77" s="2231">
        <v>213.5</v>
      </c>
      <c r="Y77" s="2231">
        <v>213.5</v>
      </c>
      <c r="Z77" s="2231">
        <v>209.9</v>
      </c>
      <c r="AA77" s="2231">
        <v>211.6</v>
      </c>
      <c r="AB77" s="2231">
        <v>205.9</v>
      </c>
      <c r="AC77" s="2232"/>
    </row>
    <row r="78" spans="2:29" ht="18" customHeight="1">
      <c r="B78" s="632"/>
      <c r="C78" s="605" t="s">
        <v>621</v>
      </c>
      <c r="D78" s="1119" t="s">
        <v>34</v>
      </c>
      <c r="E78" s="32" t="s">
        <v>34</v>
      </c>
      <c r="F78" s="32" t="s">
        <v>34</v>
      </c>
      <c r="G78" s="32" t="s">
        <v>34</v>
      </c>
      <c r="H78" s="32" t="s">
        <v>34</v>
      </c>
      <c r="I78" s="32" t="s">
        <v>34</v>
      </c>
      <c r="J78" s="32" t="s">
        <v>34</v>
      </c>
      <c r="K78" s="32" t="s">
        <v>34</v>
      </c>
      <c r="L78" s="32" t="s">
        <v>34</v>
      </c>
      <c r="M78" s="32" t="s">
        <v>34</v>
      </c>
      <c r="N78" s="232">
        <v>100</v>
      </c>
      <c r="O78" s="88">
        <v>109</v>
      </c>
      <c r="P78" s="2231">
        <v>105</v>
      </c>
      <c r="Q78" s="2231">
        <v>111.4</v>
      </c>
      <c r="R78" s="93">
        <v>113.5</v>
      </c>
      <c r="S78" s="34">
        <v>115.8</v>
      </c>
      <c r="T78" s="759">
        <v>123.9</v>
      </c>
      <c r="U78" s="2231">
        <v>143.4</v>
      </c>
      <c r="V78" s="2231">
        <v>153.69999999999999</v>
      </c>
      <c r="W78" s="2231">
        <v>156.6</v>
      </c>
      <c r="X78" s="2231">
        <v>156.30000000000001</v>
      </c>
      <c r="Y78" s="2231">
        <v>156.19999999999999</v>
      </c>
      <c r="Z78" s="2231">
        <v>153.6</v>
      </c>
      <c r="AA78" s="2231">
        <v>154.80000000000001</v>
      </c>
      <c r="AB78" s="2231">
        <v>150.69999999999999</v>
      </c>
      <c r="AC78" s="2232"/>
    </row>
    <row r="79" spans="2:29" ht="18" customHeight="1">
      <c r="B79" s="632"/>
      <c r="C79" s="605" t="s">
        <v>596</v>
      </c>
      <c r="D79" s="1120" t="s">
        <v>34</v>
      </c>
      <c r="E79" s="1120" t="s">
        <v>34</v>
      </c>
      <c r="F79" s="1120" t="s">
        <v>34</v>
      </c>
      <c r="G79" s="1120" t="s">
        <v>34</v>
      </c>
      <c r="H79" s="1120" t="s">
        <v>34</v>
      </c>
      <c r="I79" s="1120" t="s">
        <v>34</v>
      </c>
      <c r="J79" s="1120" t="s">
        <v>34</v>
      </c>
      <c r="K79" s="1120" t="s">
        <v>34</v>
      </c>
      <c r="L79" s="1120" t="s">
        <v>34</v>
      </c>
      <c r="M79" s="1120" t="s">
        <v>34</v>
      </c>
      <c r="N79" s="1120" t="s">
        <v>34</v>
      </c>
      <c r="O79" s="1120" t="s">
        <v>34</v>
      </c>
      <c r="P79" s="1120" t="s">
        <v>34</v>
      </c>
      <c r="Q79" s="1120" t="s">
        <v>34</v>
      </c>
      <c r="R79" s="1120" t="s">
        <v>34</v>
      </c>
      <c r="S79" s="34">
        <v>100</v>
      </c>
      <c r="T79" s="385">
        <v>107</v>
      </c>
      <c r="U79" s="2815">
        <v>123.8</v>
      </c>
      <c r="V79" s="2815">
        <v>132.69999999999999</v>
      </c>
      <c r="W79" s="2815">
        <v>135.19999999999999</v>
      </c>
      <c r="X79" s="2815">
        <v>134.9</v>
      </c>
      <c r="Y79" s="2815">
        <v>134.9</v>
      </c>
      <c r="Z79" s="2815">
        <v>132.6</v>
      </c>
      <c r="AA79" s="2819">
        <v>133.69999999999999</v>
      </c>
      <c r="AB79" s="3037">
        <v>130.1</v>
      </c>
      <c r="AC79" s="3039"/>
    </row>
    <row r="80" spans="2:29" ht="18" customHeight="1">
      <c r="B80" s="632"/>
      <c r="C80" s="605" t="s">
        <v>789</v>
      </c>
      <c r="D80" s="1120" t="s">
        <v>34</v>
      </c>
      <c r="E80" s="1120" t="s">
        <v>34</v>
      </c>
      <c r="F80" s="1120" t="s">
        <v>34</v>
      </c>
      <c r="G80" s="1120" t="s">
        <v>34</v>
      </c>
      <c r="H80" s="1120" t="s">
        <v>34</v>
      </c>
      <c r="I80" s="1120" t="s">
        <v>34</v>
      </c>
      <c r="J80" s="1120" t="s">
        <v>34</v>
      </c>
      <c r="K80" s="1120" t="s">
        <v>34</v>
      </c>
      <c r="L80" s="1120" t="s">
        <v>34</v>
      </c>
      <c r="M80" s="1120" t="s">
        <v>34</v>
      </c>
      <c r="N80" s="1120" t="s">
        <v>34</v>
      </c>
      <c r="O80" s="1120" t="s">
        <v>34</v>
      </c>
      <c r="P80" s="1120" t="s">
        <v>34</v>
      </c>
      <c r="Q80" s="1120" t="s">
        <v>34</v>
      </c>
      <c r="R80" s="1120" t="s">
        <v>34</v>
      </c>
      <c r="S80" s="1120" t="s">
        <v>34</v>
      </c>
      <c r="T80" s="1120" t="s">
        <v>34</v>
      </c>
      <c r="U80" s="1120" t="s">
        <v>34</v>
      </c>
      <c r="V80" s="1120" t="s">
        <v>34</v>
      </c>
      <c r="W80" s="1120" t="s">
        <v>34</v>
      </c>
      <c r="X80" s="1120" t="s">
        <v>34</v>
      </c>
      <c r="Y80" s="34">
        <v>100</v>
      </c>
      <c r="Z80" s="2815">
        <v>98.3</v>
      </c>
      <c r="AA80" s="2819">
        <v>99.1</v>
      </c>
      <c r="AB80" s="3037">
        <v>96.5</v>
      </c>
      <c r="AC80" s="3039"/>
    </row>
    <row r="81" spans="2:29" ht="26.4" customHeight="1">
      <c r="B81" s="632"/>
      <c r="C81" s="605" t="s">
        <v>144</v>
      </c>
      <c r="D81" s="924">
        <v>46892</v>
      </c>
      <c r="E81" s="176">
        <v>48439</v>
      </c>
      <c r="F81" s="176">
        <v>50422</v>
      </c>
      <c r="G81" s="176">
        <v>53102</v>
      </c>
      <c r="H81" s="176">
        <v>83087</v>
      </c>
      <c r="I81" s="176">
        <v>92866</v>
      </c>
      <c r="J81" s="176">
        <v>107920</v>
      </c>
      <c r="K81" s="176">
        <v>128494</v>
      </c>
      <c r="L81" s="920">
        <v>141140</v>
      </c>
      <c r="M81" s="176">
        <v>152777</v>
      </c>
      <c r="N81" s="919">
        <v>173126</v>
      </c>
      <c r="O81" s="919">
        <v>178426</v>
      </c>
      <c r="P81" s="320">
        <v>193860</v>
      </c>
      <c r="Q81" s="320">
        <v>216155</v>
      </c>
      <c r="R81" s="339">
        <v>220483</v>
      </c>
      <c r="S81" s="338">
        <v>232371</v>
      </c>
      <c r="T81" s="540">
        <v>261560</v>
      </c>
      <c r="U81" s="320">
        <v>302259</v>
      </c>
      <c r="V81" s="320">
        <v>329529</v>
      </c>
      <c r="W81" s="320">
        <v>342864</v>
      </c>
      <c r="X81" s="320">
        <v>342980</v>
      </c>
      <c r="Y81" s="320">
        <v>354505</v>
      </c>
      <c r="Z81" s="320">
        <v>352777</v>
      </c>
      <c r="AA81" s="320">
        <v>349042</v>
      </c>
      <c r="AB81" s="320">
        <v>338328</v>
      </c>
      <c r="AC81" s="541"/>
    </row>
    <row r="82" spans="2:29" ht="18" customHeight="1">
      <c r="B82" s="632"/>
      <c r="C82" s="605" t="s">
        <v>33</v>
      </c>
      <c r="D82" s="234">
        <v>104.1</v>
      </c>
      <c r="E82" s="34">
        <f>E81/D81*100</f>
        <v>103.3</v>
      </c>
      <c r="F82" s="34">
        <f>F81/E81*100</f>
        <v>104.1</v>
      </c>
      <c r="G82" s="34">
        <f>G81/F81*100</f>
        <v>105.3</v>
      </c>
      <c r="H82" s="33">
        <v>135.69999999999999</v>
      </c>
      <c r="I82" s="34">
        <f>I81/H81*100</f>
        <v>111.8</v>
      </c>
      <c r="J82" s="34">
        <f>J81/I81*100</f>
        <v>116.2</v>
      </c>
      <c r="K82" s="34">
        <f>K81/J81*100</f>
        <v>119.1</v>
      </c>
      <c r="L82" s="93">
        <f>L81/K81*100</f>
        <v>109.8</v>
      </c>
      <c r="M82" s="34">
        <v>108.2</v>
      </c>
      <c r="N82" s="88">
        <v>113.3</v>
      </c>
      <c r="O82" s="88">
        <v>103.1</v>
      </c>
      <c r="P82" s="2231">
        <v>108.7</v>
      </c>
      <c r="Q82" s="2231">
        <v>111.5</v>
      </c>
      <c r="R82" s="93">
        <v>102</v>
      </c>
      <c r="S82" s="34">
        <v>105.4</v>
      </c>
      <c r="T82" s="759">
        <v>112.6</v>
      </c>
      <c r="U82" s="2231">
        <v>115.6</v>
      </c>
      <c r="V82" s="2231">
        <v>109</v>
      </c>
      <c r="W82" s="2231">
        <v>104</v>
      </c>
      <c r="X82" s="2231">
        <v>100</v>
      </c>
      <c r="Y82" s="2231">
        <v>103.4</v>
      </c>
      <c r="Z82" s="2231">
        <v>99.5</v>
      </c>
      <c r="AA82" s="2231">
        <v>98.9</v>
      </c>
      <c r="AB82" s="2231">
        <v>96.9</v>
      </c>
      <c r="AC82" s="2232"/>
    </row>
    <row r="83" spans="2:29" ht="18" customHeight="1">
      <c r="B83" s="632"/>
      <c r="C83" s="605" t="s">
        <v>799</v>
      </c>
      <c r="D83" s="1120" t="s">
        <v>34</v>
      </c>
      <c r="E83" s="32" t="s">
        <v>34</v>
      </c>
      <c r="F83" s="32" t="s">
        <v>34</v>
      </c>
      <c r="G83" s="32" t="s">
        <v>34</v>
      </c>
      <c r="H83" s="32" t="s">
        <v>34</v>
      </c>
      <c r="I83" s="34">
        <v>100</v>
      </c>
      <c r="J83" s="34">
        <f>J81/$I$81*100</f>
        <v>116.2</v>
      </c>
      <c r="K83" s="34">
        <f>K81/$I$81*100</f>
        <v>138.4</v>
      </c>
      <c r="L83" s="93">
        <f>L81/$I$81*100</f>
        <v>152</v>
      </c>
      <c r="M83" s="34">
        <v>164.5</v>
      </c>
      <c r="N83" s="88">
        <v>186.4</v>
      </c>
      <c r="O83" s="88">
        <v>192.1</v>
      </c>
      <c r="P83" s="2231">
        <v>208.8</v>
      </c>
      <c r="Q83" s="2231">
        <v>232.8</v>
      </c>
      <c r="R83" s="93">
        <v>237.4</v>
      </c>
      <c r="S83" s="34">
        <v>250.2</v>
      </c>
      <c r="T83" s="759">
        <v>281.7</v>
      </c>
      <c r="U83" s="2231">
        <v>325.5</v>
      </c>
      <c r="V83" s="2231">
        <v>354.8</v>
      </c>
      <c r="W83" s="2231">
        <v>369.2</v>
      </c>
      <c r="X83" s="2231">
        <v>369.3</v>
      </c>
      <c r="Y83" s="2231">
        <v>381.7</v>
      </c>
      <c r="Z83" s="2231">
        <v>379.9</v>
      </c>
      <c r="AA83" s="2231">
        <v>375.9</v>
      </c>
      <c r="AB83" s="2231">
        <v>364.3</v>
      </c>
      <c r="AC83" s="2232"/>
    </row>
    <row r="84" spans="2:29" ht="18" customHeight="1">
      <c r="B84" s="632"/>
      <c r="C84" s="605" t="s">
        <v>621</v>
      </c>
      <c r="D84" s="1119" t="s">
        <v>34</v>
      </c>
      <c r="E84" s="32" t="s">
        <v>34</v>
      </c>
      <c r="F84" s="32" t="s">
        <v>34</v>
      </c>
      <c r="G84" s="32" t="s">
        <v>34</v>
      </c>
      <c r="H84" s="32" t="s">
        <v>34</v>
      </c>
      <c r="I84" s="32" t="s">
        <v>34</v>
      </c>
      <c r="J84" s="32" t="s">
        <v>34</v>
      </c>
      <c r="K84" s="32" t="s">
        <v>34</v>
      </c>
      <c r="L84" s="32" t="s">
        <v>34</v>
      </c>
      <c r="M84" s="32" t="s">
        <v>34</v>
      </c>
      <c r="N84" s="232">
        <v>100</v>
      </c>
      <c r="O84" s="88">
        <v>103.1</v>
      </c>
      <c r="P84" s="2231">
        <v>112</v>
      </c>
      <c r="Q84" s="2231">
        <v>124.9</v>
      </c>
      <c r="R84" s="93">
        <v>127.4</v>
      </c>
      <c r="S84" s="34">
        <v>134.19999999999999</v>
      </c>
      <c r="T84" s="759">
        <v>151.1</v>
      </c>
      <c r="U84" s="2231">
        <v>174.6</v>
      </c>
      <c r="V84" s="2231">
        <v>190.3</v>
      </c>
      <c r="W84" s="2231">
        <v>198</v>
      </c>
      <c r="X84" s="2231">
        <v>198.1</v>
      </c>
      <c r="Y84" s="2231">
        <v>204.8</v>
      </c>
      <c r="Z84" s="2231">
        <v>203.8</v>
      </c>
      <c r="AA84" s="2231">
        <v>201.6</v>
      </c>
      <c r="AB84" s="2231">
        <v>195.4</v>
      </c>
      <c r="AC84" s="2232"/>
    </row>
    <row r="85" spans="2:29" ht="18" customHeight="1">
      <c r="B85" s="632"/>
      <c r="C85" s="605" t="s">
        <v>596</v>
      </c>
      <c r="D85" s="1120" t="s">
        <v>34</v>
      </c>
      <c r="E85" s="1120" t="s">
        <v>34</v>
      </c>
      <c r="F85" s="1120" t="s">
        <v>34</v>
      </c>
      <c r="G85" s="1120" t="s">
        <v>34</v>
      </c>
      <c r="H85" s="1120" t="s">
        <v>34</v>
      </c>
      <c r="I85" s="1120" t="s">
        <v>34</v>
      </c>
      <c r="J85" s="1120" t="s">
        <v>34</v>
      </c>
      <c r="K85" s="1120" t="s">
        <v>34</v>
      </c>
      <c r="L85" s="1120" t="s">
        <v>34</v>
      </c>
      <c r="M85" s="1120" t="s">
        <v>34</v>
      </c>
      <c r="N85" s="1120" t="s">
        <v>34</v>
      </c>
      <c r="O85" s="1120" t="s">
        <v>34</v>
      </c>
      <c r="P85" s="1120" t="s">
        <v>34</v>
      </c>
      <c r="Q85" s="1120" t="s">
        <v>34</v>
      </c>
      <c r="R85" s="1120" t="s">
        <v>34</v>
      </c>
      <c r="S85" s="34">
        <v>100</v>
      </c>
      <c r="T85" s="385">
        <v>112.6</v>
      </c>
      <c r="U85" s="2815">
        <v>130.19999999999999</v>
      </c>
      <c r="V85" s="2815">
        <v>141.80000000000001</v>
      </c>
      <c r="W85" s="2815">
        <v>147.6</v>
      </c>
      <c r="X85" s="404">
        <v>147.6</v>
      </c>
      <c r="Y85" s="2815">
        <v>152.6</v>
      </c>
      <c r="Z85" s="2815">
        <v>151.80000000000001</v>
      </c>
      <c r="AA85" s="2819">
        <v>150.19999999999999</v>
      </c>
      <c r="AB85" s="3037">
        <v>145.6</v>
      </c>
      <c r="AC85" s="3039"/>
    </row>
    <row r="86" spans="2:29" ht="18" customHeight="1">
      <c r="B86" s="632"/>
      <c r="C86" s="605" t="s">
        <v>789</v>
      </c>
      <c r="D86" s="1120" t="s">
        <v>34</v>
      </c>
      <c r="E86" s="1120" t="s">
        <v>34</v>
      </c>
      <c r="F86" s="1120" t="s">
        <v>34</v>
      </c>
      <c r="G86" s="1120" t="s">
        <v>34</v>
      </c>
      <c r="H86" s="1120" t="s">
        <v>34</v>
      </c>
      <c r="I86" s="1120" t="s">
        <v>34</v>
      </c>
      <c r="J86" s="1120" t="s">
        <v>34</v>
      </c>
      <c r="K86" s="1120" t="s">
        <v>34</v>
      </c>
      <c r="L86" s="1120" t="s">
        <v>34</v>
      </c>
      <c r="M86" s="1120" t="s">
        <v>34</v>
      </c>
      <c r="N86" s="1120" t="s">
        <v>34</v>
      </c>
      <c r="O86" s="1120" t="s">
        <v>34</v>
      </c>
      <c r="P86" s="1120" t="s">
        <v>34</v>
      </c>
      <c r="Q86" s="1120" t="s">
        <v>34</v>
      </c>
      <c r="R86" s="1120" t="s">
        <v>34</v>
      </c>
      <c r="S86" s="1120" t="s">
        <v>34</v>
      </c>
      <c r="T86" s="1120" t="s">
        <v>34</v>
      </c>
      <c r="U86" s="1120" t="s">
        <v>34</v>
      </c>
      <c r="V86" s="1120" t="s">
        <v>34</v>
      </c>
      <c r="W86" s="1120" t="s">
        <v>34</v>
      </c>
      <c r="X86" s="1120" t="s">
        <v>34</v>
      </c>
      <c r="Y86" s="34">
        <v>100</v>
      </c>
      <c r="Z86" s="414">
        <v>99.5</v>
      </c>
      <c r="AA86" s="414">
        <v>98.5</v>
      </c>
      <c r="AB86" s="414">
        <v>95.4</v>
      </c>
      <c r="AC86" s="979"/>
    </row>
    <row r="87" spans="2:29" ht="18" customHeight="1">
      <c r="B87" s="615" t="s">
        <v>212</v>
      </c>
      <c r="C87" s="593" t="s">
        <v>87</v>
      </c>
      <c r="D87" s="924">
        <v>1319972</v>
      </c>
      <c r="E87" s="176">
        <v>1236583</v>
      </c>
      <c r="F87" s="176">
        <v>1124940</v>
      </c>
      <c r="G87" s="176">
        <v>1112533</v>
      </c>
      <c r="H87" s="176">
        <v>1085509</v>
      </c>
      <c r="I87" s="176">
        <v>1046930</v>
      </c>
      <c r="J87" s="176">
        <v>1024413</v>
      </c>
      <c r="K87" s="176">
        <v>1006369</v>
      </c>
      <c r="L87" s="920">
        <v>966001</v>
      </c>
      <c r="M87" s="176">
        <v>902176</v>
      </c>
      <c r="N87" s="919">
        <v>838024</v>
      </c>
      <c r="O87" s="339">
        <v>807141</v>
      </c>
      <c r="P87" s="320">
        <v>779797</v>
      </c>
      <c r="Q87" s="923">
        <v>739556</v>
      </c>
      <c r="R87" s="923">
        <v>709698</v>
      </c>
      <c r="S87" s="352">
        <v>703742</v>
      </c>
      <c r="T87" s="1108">
        <v>693826</v>
      </c>
      <c r="U87" s="923">
        <v>696178</v>
      </c>
      <c r="V87" s="318">
        <v>663013</v>
      </c>
      <c r="W87" s="318">
        <v>687680</v>
      </c>
      <c r="X87" s="318">
        <v>373810</v>
      </c>
      <c r="Y87" s="318">
        <v>422962</v>
      </c>
      <c r="Z87" s="318">
        <v>572048</v>
      </c>
      <c r="AA87" s="318">
        <v>649453</v>
      </c>
      <c r="AB87" s="318">
        <v>699268</v>
      </c>
      <c r="AC87" s="749">
        <v>737363</v>
      </c>
    </row>
    <row r="88" spans="2:29" ht="18" customHeight="1">
      <c r="B88" s="632"/>
      <c r="C88" s="593" t="s">
        <v>33</v>
      </c>
      <c r="D88" s="234">
        <v>94.2</v>
      </c>
      <c r="E88" s="34">
        <f t="shared" ref="E88:K88" si="2">E87/D87*100</f>
        <v>93.7</v>
      </c>
      <c r="F88" s="34">
        <f t="shared" si="2"/>
        <v>91</v>
      </c>
      <c r="G88" s="34">
        <f t="shared" si="2"/>
        <v>98.9</v>
      </c>
      <c r="H88" s="34">
        <f t="shared" si="2"/>
        <v>97.6</v>
      </c>
      <c r="I88" s="34">
        <f t="shared" si="2"/>
        <v>96.4</v>
      </c>
      <c r="J88" s="34">
        <f t="shared" si="2"/>
        <v>97.8</v>
      </c>
      <c r="K88" s="34">
        <f t="shared" si="2"/>
        <v>98.2</v>
      </c>
      <c r="L88" s="93">
        <v>96</v>
      </c>
      <c r="M88" s="34">
        <v>93.4</v>
      </c>
      <c r="N88" s="94">
        <v>92.9</v>
      </c>
      <c r="O88" s="185">
        <v>96.3</v>
      </c>
      <c r="P88" s="193">
        <v>96.6</v>
      </c>
      <c r="Q88" s="185">
        <v>94.8</v>
      </c>
      <c r="R88" s="184">
        <v>96</v>
      </c>
      <c r="S88" s="128">
        <v>99.2</v>
      </c>
      <c r="T88" s="209">
        <v>98.6</v>
      </c>
      <c r="U88" s="185">
        <v>100.3</v>
      </c>
      <c r="V88" s="2815">
        <v>95.2</v>
      </c>
      <c r="W88" s="2815">
        <v>103.7</v>
      </c>
      <c r="X88" s="2815">
        <v>54.4</v>
      </c>
      <c r="Y88" s="2815">
        <v>113.1</v>
      </c>
      <c r="Z88" s="2815">
        <v>135.19999999999999</v>
      </c>
      <c r="AA88" s="392">
        <v>113.5</v>
      </c>
      <c r="AB88" s="3037">
        <v>107.7</v>
      </c>
      <c r="AC88" s="3039">
        <v>105.4</v>
      </c>
    </row>
    <row r="89" spans="2:29" ht="18" customHeight="1">
      <c r="B89" s="632"/>
      <c r="C89" s="593" t="s">
        <v>35</v>
      </c>
      <c r="D89" s="85">
        <v>100</v>
      </c>
      <c r="E89" s="172">
        <v>93.7</v>
      </c>
      <c r="F89" s="34">
        <f>F87/D87*100</f>
        <v>85.2</v>
      </c>
      <c r="G89" s="34">
        <f>G87/D87*100</f>
        <v>84.3</v>
      </c>
      <c r="H89" s="34">
        <f>H87/D87*100</f>
        <v>82.2</v>
      </c>
      <c r="I89" s="34">
        <f>I87/D87*100</f>
        <v>79.3</v>
      </c>
      <c r="J89" s="34">
        <f>J87/D87*100</f>
        <v>77.599999999999994</v>
      </c>
      <c r="K89" s="34">
        <f>K87/D87*100</f>
        <v>76.2</v>
      </c>
      <c r="L89" s="106">
        <v>73.2</v>
      </c>
      <c r="M89" s="33">
        <v>68.900000000000006</v>
      </c>
      <c r="N89" s="94">
        <v>63.5</v>
      </c>
      <c r="O89" s="185">
        <v>61.1</v>
      </c>
      <c r="P89" s="193">
        <v>59.1</v>
      </c>
      <c r="Q89" s="184">
        <v>56</v>
      </c>
      <c r="R89" s="184">
        <v>53.8</v>
      </c>
      <c r="S89" s="127">
        <v>53.3</v>
      </c>
      <c r="T89" s="536">
        <v>52.6</v>
      </c>
      <c r="U89" s="184">
        <v>52.7</v>
      </c>
      <c r="V89" s="2815">
        <v>50.2</v>
      </c>
      <c r="W89" s="2815">
        <v>52.1</v>
      </c>
      <c r="X89" s="2815">
        <v>28.3</v>
      </c>
      <c r="Y89" s="2815">
        <v>32</v>
      </c>
      <c r="Z89" s="2815">
        <v>43.3</v>
      </c>
      <c r="AA89" s="392">
        <v>49.2</v>
      </c>
      <c r="AB89" s="3037">
        <v>53</v>
      </c>
      <c r="AC89" s="3039">
        <v>55.9</v>
      </c>
    </row>
    <row r="90" spans="2:29" ht="18" customHeight="1">
      <c r="B90" s="632"/>
      <c r="C90" s="593" t="s">
        <v>36</v>
      </c>
      <c r="D90" s="1120" t="s">
        <v>34</v>
      </c>
      <c r="E90" s="32" t="s">
        <v>34</v>
      </c>
      <c r="F90" s="32" t="s">
        <v>34</v>
      </c>
      <c r="G90" s="32" t="s">
        <v>34</v>
      </c>
      <c r="H90" s="32" t="s">
        <v>34</v>
      </c>
      <c r="I90" s="34">
        <f>I87/I87*100</f>
        <v>100</v>
      </c>
      <c r="J90" s="34">
        <f>J87/I87*100</f>
        <v>97.8</v>
      </c>
      <c r="K90" s="34">
        <f>K87/I87*100</f>
        <v>96.1</v>
      </c>
      <c r="L90" s="106">
        <v>92.3</v>
      </c>
      <c r="M90" s="33">
        <v>86.2</v>
      </c>
      <c r="N90" s="91">
        <v>80</v>
      </c>
      <c r="O90" s="184">
        <v>77.099999999999994</v>
      </c>
      <c r="P90" s="2815">
        <v>74.5</v>
      </c>
      <c r="Q90" s="184">
        <v>70.599999999999994</v>
      </c>
      <c r="R90" s="184">
        <v>67.8</v>
      </c>
      <c r="S90" s="127">
        <v>67.2</v>
      </c>
      <c r="T90" s="536">
        <v>66.3</v>
      </c>
      <c r="U90" s="184">
        <v>66.5</v>
      </c>
      <c r="V90" s="2815">
        <v>63.3</v>
      </c>
      <c r="W90" s="2815">
        <v>65.7</v>
      </c>
      <c r="X90" s="2815">
        <v>35.700000000000003</v>
      </c>
      <c r="Y90" s="2815">
        <v>40.4</v>
      </c>
      <c r="Z90" s="2815">
        <v>54.6</v>
      </c>
      <c r="AA90" s="392">
        <v>62</v>
      </c>
      <c r="AB90" s="3037">
        <v>66.8</v>
      </c>
      <c r="AC90" s="3039">
        <v>70.400000000000006</v>
      </c>
    </row>
    <row r="91" spans="2:29" ht="18" customHeight="1">
      <c r="B91" s="632"/>
      <c r="C91" s="578" t="s">
        <v>242</v>
      </c>
      <c r="D91" s="1119" t="s">
        <v>34</v>
      </c>
      <c r="E91" s="32" t="s">
        <v>34</v>
      </c>
      <c r="F91" s="32" t="s">
        <v>34</v>
      </c>
      <c r="G91" s="32" t="s">
        <v>34</v>
      </c>
      <c r="H91" s="32" t="s">
        <v>34</v>
      </c>
      <c r="I91" s="32" t="s">
        <v>34</v>
      </c>
      <c r="J91" s="32" t="s">
        <v>34</v>
      </c>
      <c r="K91" s="32" t="s">
        <v>34</v>
      </c>
      <c r="L91" s="32" t="s">
        <v>34</v>
      </c>
      <c r="M91" s="32" t="s">
        <v>34</v>
      </c>
      <c r="N91" s="232">
        <v>100</v>
      </c>
      <c r="O91" s="184">
        <v>96.3</v>
      </c>
      <c r="P91" s="2815">
        <v>93.1</v>
      </c>
      <c r="Q91" s="329">
        <v>88.2</v>
      </c>
      <c r="R91" s="329">
        <v>84.7</v>
      </c>
      <c r="S91" s="1109">
        <v>84</v>
      </c>
      <c r="T91" s="1110">
        <v>82.8</v>
      </c>
      <c r="U91" s="329">
        <v>83.1</v>
      </c>
      <c r="V91" s="404">
        <v>79.099999999999994</v>
      </c>
      <c r="W91" s="404">
        <v>82.1</v>
      </c>
      <c r="X91" s="404">
        <v>44.6</v>
      </c>
      <c r="Y91" s="404">
        <v>50.5</v>
      </c>
      <c r="Z91" s="404">
        <v>68.3</v>
      </c>
      <c r="AA91" s="2817">
        <v>77.5</v>
      </c>
      <c r="AB91" s="404">
        <v>83.4</v>
      </c>
      <c r="AC91" s="874">
        <v>88</v>
      </c>
    </row>
    <row r="92" spans="2:29" ht="18" customHeight="1">
      <c r="B92" s="632"/>
      <c r="C92" s="903" t="s">
        <v>456</v>
      </c>
      <c r="D92" s="1120" t="s">
        <v>34</v>
      </c>
      <c r="E92" s="1120" t="s">
        <v>34</v>
      </c>
      <c r="F92" s="1120" t="s">
        <v>34</v>
      </c>
      <c r="G92" s="1120" t="s">
        <v>34</v>
      </c>
      <c r="H92" s="1120" t="s">
        <v>34</v>
      </c>
      <c r="I92" s="1120" t="s">
        <v>34</v>
      </c>
      <c r="J92" s="1120" t="s">
        <v>34</v>
      </c>
      <c r="K92" s="1120" t="s">
        <v>34</v>
      </c>
      <c r="L92" s="1120" t="s">
        <v>34</v>
      </c>
      <c r="M92" s="1120" t="s">
        <v>34</v>
      </c>
      <c r="N92" s="1120" t="s">
        <v>34</v>
      </c>
      <c r="O92" s="1120" t="s">
        <v>34</v>
      </c>
      <c r="P92" s="1120" t="s">
        <v>34</v>
      </c>
      <c r="Q92" s="1120" t="s">
        <v>34</v>
      </c>
      <c r="R92" s="1120" t="s">
        <v>34</v>
      </c>
      <c r="S92" s="34">
        <v>100</v>
      </c>
      <c r="T92" s="536">
        <v>98.6</v>
      </c>
      <c r="U92" s="184">
        <v>98.9</v>
      </c>
      <c r="V92" s="2815">
        <v>94.2</v>
      </c>
      <c r="W92" s="2815">
        <v>97.7</v>
      </c>
      <c r="X92" s="2815">
        <v>53.1</v>
      </c>
      <c r="Y92" s="2815">
        <v>60.1</v>
      </c>
      <c r="Z92" s="2815">
        <v>81.3</v>
      </c>
      <c r="AA92" s="392">
        <v>92.3</v>
      </c>
      <c r="AB92" s="3037">
        <v>99.4</v>
      </c>
      <c r="AC92" s="3039">
        <v>104.8</v>
      </c>
    </row>
    <row r="93" spans="2:29" ht="18" customHeight="1">
      <c r="B93" s="632"/>
      <c r="C93" s="605" t="s">
        <v>789</v>
      </c>
      <c r="D93" s="1120" t="s">
        <v>34</v>
      </c>
      <c r="E93" s="1120" t="s">
        <v>34</v>
      </c>
      <c r="F93" s="1120" t="s">
        <v>34</v>
      </c>
      <c r="G93" s="1120" t="s">
        <v>34</v>
      </c>
      <c r="H93" s="1120" t="s">
        <v>34</v>
      </c>
      <c r="I93" s="1120" t="s">
        <v>34</v>
      </c>
      <c r="J93" s="1120" t="s">
        <v>34</v>
      </c>
      <c r="K93" s="1120" t="s">
        <v>34</v>
      </c>
      <c r="L93" s="1120" t="s">
        <v>34</v>
      </c>
      <c r="M93" s="1120" t="s">
        <v>34</v>
      </c>
      <c r="N93" s="1120" t="s">
        <v>34</v>
      </c>
      <c r="O93" s="1120" t="s">
        <v>34</v>
      </c>
      <c r="P93" s="1120" t="s">
        <v>34</v>
      </c>
      <c r="Q93" s="1120" t="s">
        <v>34</v>
      </c>
      <c r="R93" s="1120" t="s">
        <v>34</v>
      </c>
      <c r="S93" s="1120" t="s">
        <v>34</v>
      </c>
      <c r="T93" s="1120" t="s">
        <v>34</v>
      </c>
      <c r="U93" s="1120" t="s">
        <v>34</v>
      </c>
      <c r="V93" s="1120" t="s">
        <v>34</v>
      </c>
      <c r="W93" s="1120" t="s">
        <v>34</v>
      </c>
      <c r="X93" s="1120" t="s">
        <v>34</v>
      </c>
      <c r="Y93" s="404">
        <v>100</v>
      </c>
      <c r="Z93" s="404">
        <v>135.30000000000001</v>
      </c>
      <c r="AA93" s="392">
        <v>153.5</v>
      </c>
      <c r="AB93" s="404">
        <v>165.3</v>
      </c>
      <c r="AC93" s="874">
        <v>174.3</v>
      </c>
    </row>
    <row r="94" spans="2:29" ht="18" customHeight="1">
      <c r="B94" s="615" t="s">
        <v>2</v>
      </c>
      <c r="C94" s="593" t="s">
        <v>143</v>
      </c>
      <c r="D94" s="924">
        <v>47871</v>
      </c>
      <c r="E94" s="176">
        <v>47754</v>
      </c>
      <c r="F94" s="176">
        <v>48966</v>
      </c>
      <c r="G94" s="176">
        <v>51885</v>
      </c>
      <c r="H94" s="176">
        <v>56918</v>
      </c>
      <c r="I94" s="263">
        <v>54770</v>
      </c>
      <c r="J94" s="176">
        <v>53131</v>
      </c>
      <c r="K94" s="176">
        <v>52434</v>
      </c>
      <c r="L94" s="920">
        <v>48833</v>
      </c>
      <c r="M94" s="176">
        <v>45079</v>
      </c>
      <c r="N94" s="919">
        <v>59507</v>
      </c>
      <c r="O94" s="339">
        <v>57738</v>
      </c>
      <c r="P94" s="320">
        <v>58825</v>
      </c>
      <c r="Q94" s="320">
        <v>64282</v>
      </c>
      <c r="R94" s="320">
        <v>68744</v>
      </c>
      <c r="S94" s="338">
        <v>69530</v>
      </c>
      <c r="T94" s="339">
        <v>72926</v>
      </c>
      <c r="U94" s="1111">
        <v>78076</v>
      </c>
      <c r="V94" s="1137">
        <v>91798</v>
      </c>
      <c r="W94" s="1137">
        <v>93864</v>
      </c>
      <c r="X94" s="337">
        <v>88520</v>
      </c>
      <c r="Y94" s="1137">
        <v>96663</v>
      </c>
      <c r="Z94" s="1137">
        <v>118972</v>
      </c>
      <c r="AA94" s="337">
        <v>136415</v>
      </c>
      <c r="AB94" s="3089">
        <v>124240</v>
      </c>
      <c r="AC94" s="3206" t="s">
        <v>980</v>
      </c>
    </row>
    <row r="95" spans="2:29" ht="18" customHeight="1">
      <c r="B95" s="632"/>
      <c r="C95" s="593" t="s">
        <v>33</v>
      </c>
      <c r="D95" s="305">
        <v>96.4</v>
      </c>
      <c r="E95" s="306">
        <v>99.8</v>
      </c>
      <c r="F95" s="84">
        <v>102.5</v>
      </c>
      <c r="G95" s="127">
        <v>106</v>
      </c>
      <c r="H95" s="127">
        <v>109.7</v>
      </c>
      <c r="I95" s="254">
        <v>96.2</v>
      </c>
      <c r="J95" s="34">
        <v>97</v>
      </c>
      <c r="K95" s="34">
        <v>98.7</v>
      </c>
      <c r="L95" s="127">
        <v>93.1</v>
      </c>
      <c r="M95" s="127">
        <v>92.3</v>
      </c>
      <c r="N95" s="127">
        <v>132</v>
      </c>
      <c r="O95" s="127">
        <v>97</v>
      </c>
      <c r="P95" s="306">
        <v>101.9</v>
      </c>
      <c r="Q95" s="2815">
        <v>109.3</v>
      </c>
      <c r="R95" s="2815">
        <v>106.9</v>
      </c>
      <c r="S95" s="127">
        <v>101.1</v>
      </c>
      <c r="T95" s="184">
        <v>104.9</v>
      </c>
      <c r="U95" s="184">
        <v>107.1</v>
      </c>
      <c r="V95" s="327">
        <v>117.6</v>
      </c>
      <c r="W95" s="327">
        <v>102</v>
      </c>
      <c r="X95" s="327">
        <v>94.3</v>
      </c>
      <c r="Y95" s="327">
        <v>109.2</v>
      </c>
      <c r="Z95" s="327">
        <v>123.1</v>
      </c>
      <c r="AA95" s="327">
        <v>114.7</v>
      </c>
      <c r="AB95" s="497">
        <v>91.1</v>
      </c>
      <c r="AC95" s="294" t="s">
        <v>975</v>
      </c>
    </row>
    <row r="96" spans="2:29" ht="18" customHeight="1">
      <c r="B96" s="632"/>
      <c r="C96" s="593" t="s">
        <v>36</v>
      </c>
      <c r="D96" s="1120" t="s">
        <v>34</v>
      </c>
      <c r="E96" s="32" t="s">
        <v>34</v>
      </c>
      <c r="F96" s="32" t="s">
        <v>34</v>
      </c>
      <c r="G96" s="32" t="s">
        <v>34</v>
      </c>
      <c r="H96" s="32" t="s">
        <v>34</v>
      </c>
      <c r="I96" s="34">
        <v>100</v>
      </c>
      <c r="J96" s="34">
        <v>97</v>
      </c>
      <c r="K96" s="34">
        <v>95.7</v>
      </c>
      <c r="L96" s="127">
        <v>89.2</v>
      </c>
      <c r="M96" s="127">
        <v>82.3</v>
      </c>
      <c r="N96" s="127">
        <v>108.6</v>
      </c>
      <c r="O96" s="127">
        <v>105.4</v>
      </c>
      <c r="P96" s="306">
        <v>107.4</v>
      </c>
      <c r="Q96" s="2815">
        <v>117.4</v>
      </c>
      <c r="R96" s="2815">
        <v>125.5</v>
      </c>
      <c r="S96" s="127">
        <v>126.9</v>
      </c>
      <c r="T96" s="184">
        <v>133.19999999999999</v>
      </c>
      <c r="U96" s="269">
        <v>142.6</v>
      </c>
      <c r="V96" s="327">
        <f>V94/I94*100</f>
        <v>167.6</v>
      </c>
      <c r="W96" s="327">
        <v>171.4</v>
      </c>
      <c r="X96" s="327">
        <v>161.6</v>
      </c>
      <c r="Y96" s="327">
        <v>176.5</v>
      </c>
      <c r="Z96" s="327">
        <v>217.2</v>
      </c>
      <c r="AA96" s="327">
        <v>249.1</v>
      </c>
      <c r="AB96" s="497">
        <v>226.8</v>
      </c>
      <c r="AC96" s="294" t="s">
        <v>976</v>
      </c>
    </row>
    <row r="97" spans="2:29" ht="18" customHeight="1">
      <c r="B97" s="632"/>
      <c r="C97" s="578" t="s">
        <v>242</v>
      </c>
      <c r="D97" s="1119" t="s">
        <v>34</v>
      </c>
      <c r="E97" s="32" t="s">
        <v>34</v>
      </c>
      <c r="F97" s="32" t="s">
        <v>34</v>
      </c>
      <c r="G97" s="32" t="s">
        <v>34</v>
      </c>
      <c r="H97" s="32" t="s">
        <v>34</v>
      </c>
      <c r="I97" s="32" t="s">
        <v>34</v>
      </c>
      <c r="J97" s="32" t="s">
        <v>34</v>
      </c>
      <c r="K97" s="32" t="s">
        <v>34</v>
      </c>
      <c r="L97" s="32" t="s">
        <v>34</v>
      </c>
      <c r="M97" s="32" t="s">
        <v>34</v>
      </c>
      <c r="N97" s="127">
        <v>100</v>
      </c>
      <c r="O97" s="127">
        <v>97</v>
      </c>
      <c r="P97" s="306">
        <v>98.9</v>
      </c>
      <c r="Q97" s="2815">
        <v>108</v>
      </c>
      <c r="R97" s="2815">
        <v>115.5</v>
      </c>
      <c r="S97" s="127">
        <v>116.8</v>
      </c>
      <c r="T97" s="184">
        <v>122.6</v>
      </c>
      <c r="U97" s="269">
        <v>131.19999999999999</v>
      </c>
      <c r="V97" s="327">
        <f>V94/N94*100</f>
        <v>154.30000000000001</v>
      </c>
      <c r="W97" s="327">
        <v>157.69999999999999</v>
      </c>
      <c r="X97" s="327">
        <v>148.80000000000001</v>
      </c>
      <c r="Y97" s="327">
        <v>162.4</v>
      </c>
      <c r="Z97" s="327">
        <v>199.9</v>
      </c>
      <c r="AA97" s="327">
        <v>229.2</v>
      </c>
      <c r="AB97" s="497">
        <v>208.8</v>
      </c>
      <c r="AC97" s="294" t="s">
        <v>977</v>
      </c>
    </row>
    <row r="98" spans="2:29" ht="18" customHeight="1">
      <c r="B98" s="632"/>
      <c r="C98" s="2608" t="s">
        <v>456</v>
      </c>
      <c r="D98" s="1120" t="s">
        <v>34</v>
      </c>
      <c r="E98" s="1120" t="s">
        <v>34</v>
      </c>
      <c r="F98" s="1120" t="s">
        <v>34</v>
      </c>
      <c r="G98" s="1120" t="s">
        <v>34</v>
      </c>
      <c r="H98" s="1120" t="s">
        <v>34</v>
      </c>
      <c r="I98" s="1120" t="s">
        <v>34</v>
      </c>
      <c r="J98" s="1120" t="s">
        <v>34</v>
      </c>
      <c r="K98" s="1120" t="s">
        <v>34</v>
      </c>
      <c r="L98" s="1120" t="s">
        <v>34</v>
      </c>
      <c r="M98" s="1120" t="s">
        <v>34</v>
      </c>
      <c r="N98" s="1120" t="s">
        <v>34</v>
      </c>
      <c r="O98" s="1120" t="s">
        <v>34</v>
      </c>
      <c r="P98" s="1120" t="s">
        <v>34</v>
      </c>
      <c r="Q98" s="1120" t="s">
        <v>34</v>
      </c>
      <c r="R98" s="1120" t="s">
        <v>34</v>
      </c>
      <c r="S98" s="34">
        <v>100</v>
      </c>
      <c r="T98" s="127">
        <v>104.9</v>
      </c>
      <c r="U98" s="1112">
        <v>112.3</v>
      </c>
      <c r="V98" s="392">
        <f>V94/S94*100</f>
        <v>132</v>
      </c>
      <c r="W98" s="392">
        <v>135</v>
      </c>
      <c r="X98" s="2813">
        <v>127.3</v>
      </c>
      <c r="Y98" s="392">
        <v>139</v>
      </c>
      <c r="Z98" s="392">
        <v>171.1</v>
      </c>
      <c r="AA98" s="392">
        <v>196.2</v>
      </c>
      <c r="AB98" s="408">
        <v>178.7</v>
      </c>
      <c r="AC98" s="293" t="s">
        <v>978</v>
      </c>
    </row>
    <row r="99" spans="2:29" ht="18" customHeight="1">
      <c r="B99" s="632"/>
      <c r="C99" s="578" t="s">
        <v>802</v>
      </c>
      <c r="D99" s="1120" t="s">
        <v>34</v>
      </c>
      <c r="E99" s="1120" t="s">
        <v>34</v>
      </c>
      <c r="F99" s="1120" t="s">
        <v>34</v>
      </c>
      <c r="G99" s="1120" t="s">
        <v>34</v>
      </c>
      <c r="H99" s="1120" t="s">
        <v>34</v>
      </c>
      <c r="I99" s="1120" t="s">
        <v>34</v>
      </c>
      <c r="J99" s="1120" t="s">
        <v>34</v>
      </c>
      <c r="K99" s="1120" t="s">
        <v>34</v>
      </c>
      <c r="L99" s="1120" t="s">
        <v>34</v>
      </c>
      <c r="M99" s="1120" t="s">
        <v>34</v>
      </c>
      <c r="N99" s="1120" t="s">
        <v>34</v>
      </c>
      <c r="O99" s="1120" t="s">
        <v>34</v>
      </c>
      <c r="P99" s="1120" t="s">
        <v>34</v>
      </c>
      <c r="Q99" s="1120" t="s">
        <v>34</v>
      </c>
      <c r="R99" s="1120" t="s">
        <v>34</v>
      </c>
      <c r="S99" s="1120" t="s">
        <v>34</v>
      </c>
      <c r="T99" s="1120" t="s">
        <v>34</v>
      </c>
      <c r="U99" s="1120" t="s">
        <v>34</v>
      </c>
      <c r="V99" s="1120" t="s">
        <v>34</v>
      </c>
      <c r="W99" s="1120" t="s">
        <v>34</v>
      </c>
      <c r="X99" s="1120" t="s">
        <v>34</v>
      </c>
      <c r="Y99" s="34">
        <v>100</v>
      </c>
      <c r="Z99" s="392">
        <v>123.1</v>
      </c>
      <c r="AA99" s="392">
        <v>141.1</v>
      </c>
      <c r="AB99" s="408">
        <v>128.5</v>
      </c>
      <c r="AC99" s="293" t="s">
        <v>979</v>
      </c>
    </row>
    <row r="100" spans="2:29" ht="30" customHeight="1">
      <c r="B100" s="604" t="s">
        <v>911</v>
      </c>
      <c r="C100" s="2555" t="s">
        <v>54</v>
      </c>
      <c r="D100" s="80" t="s">
        <v>34</v>
      </c>
      <c r="E100" s="32" t="s">
        <v>34</v>
      </c>
      <c r="F100" s="32" t="s">
        <v>34</v>
      </c>
      <c r="G100" s="32" t="s">
        <v>34</v>
      </c>
      <c r="H100" s="32" t="s">
        <v>34</v>
      </c>
      <c r="I100" s="245">
        <v>84501.4</v>
      </c>
      <c r="J100" s="245">
        <v>102000.9</v>
      </c>
      <c r="K100" s="245">
        <v>118200.7</v>
      </c>
      <c r="L100" s="245">
        <v>128839.5</v>
      </c>
      <c r="M100" s="245">
        <v>118409.60000000001</v>
      </c>
      <c r="N100" s="249">
        <v>127559.8</v>
      </c>
      <c r="O100" s="459">
        <v>147431.9</v>
      </c>
      <c r="P100" s="392">
        <v>157905.1</v>
      </c>
      <c r="Q100" s="392">
        <v>166344.9</v>
      </c>
      <c r="R100" s="2814">
        <v>178767.4</v>
      </c>
      <c r="S100" s="496">
        <v>190609.2</v>
      </c>
      <c r="T100" s="1112">
        <v>204671.8</v>
      </c>
      <c r="U100" s="459">
        <v>229299.5</v>
      </c>
      <c r="V100" s="2814">
        <v>253257.7</v>
      </c>
      <c r="W100" s="392">
        <v>283918.2</v>
      </c>
      <c r="X100" s="392">
        <v>283254.90000000002</v>
      </c>
      <c r="Y100" s="392">
        <v>332065.7</v>
      </c>
      <c r="Z100" s="392">
        <v>437809.8</v>
      </c>
      <c r="AA100" s="392">
        <v>472617.3</v>
      </c>
      <c r="AB100" s="392">
        <v>489027.8</v>
      </c>
      <c r="AC100" s="293"/>
    </row>
    <row r="101" spans="2:29" ht="18" customHeight="1">
      <c r="B101" s="632"/>
      <c r="C101" s="2555" t="s">
        <v>920</v>
      </c>
      <c r="D101" s="32" t="s">
        <v>34</v>
      </c>
      <c r="E101" s="32" t="s">
        <v>34</v>
      </c>
      <c r="F101" s="32" t="s">
        <v>34</v>
      </c>
      <c r="G101" s="32" t="s">
        <v>34</v>
      </c>
      <c r="H101" s="32" t="s">
        <v>34</v>
      </c>
      <c r="I101" s="32" t="s">
        <v>34</v>
      </c>
      <c r="J101" s="33">
        <v>118.1</v>
      </c>
      <c r="K101" s="33">
        <v>112.1</v>
      </c>
      <c r="L101" s="33">
        <v>102.7</v>
      </c>
      <c r="M101" s="33">
        <v>85.2</v>
      </c>
      <c r="N101" s="91">
        <v>105.1</v>
      </c>
      <c r="O101" s="184">
        <v>111.4</v>
      </c>
      <c r="P101" s="2815">
        <v>103</v>
      </c>
      <c r="Q101" s="2815">
        <v>101.8</v>
      </c>
      <c r="R101" s="2815">
        <v>104.9</v>
      </c>
      <c r="S101" s="127">
        <v>102.4</v>
      </c>
      <c r="T101" s="536">
        <v>105.5</v>
      </c>
      <c r="U101" s="184">
        <v>111.3</v>
      </c>
      <c r="V101" s="2815">
        <v>105.5</v>
      </c>
      <c r="W101" s="2815">
        <v>106.8</v>
      </c>
      <c r="X101" s="2815">
        <v>95.8</v>
      </c>
      <c r="Y101" s="2815">
        <v>111.6</v>
      </c>
      <c r="Z101" s="2815">
        <v>114.3</v>
      </c>
      <c r="AA101" s="3037">
        <v>100.2</v>
      </c>
      <c r="AB101" s="3037">
        <v>98.8</v>
      </c>
      <c r="AC101" s="3039"/>
    </row>
    <row r="102" spans="2:29" ht="18" customHeight="1">
      <c r="B102" s="632"/>
      <c r="C102" s="2555" t="s">
        <v>921</v>
      </c>
      <c r="D102" s="1120" t="s">
        <v>34</v>
      </c>
      <c r="E102" s="32" t="s">
        <v>34</v>
      </c>
      <c r="F102" s="32" t="s">
        <v>34</v>
      </c>
      <c r="G102" s="32" t="s">
        <v>34</v>
      </c>
      <c r="H102" s="32" t="s">
        <v>34</v>
      </c>
      <c r="I102" s="34">
        <v>100</v>
      </c>
      <c r="J102" s="33">
        <v>118.1</v>
      </c>
      <c r="K102" s="33">
        <v>131.5</v>
      </c>
      <c r="L102" s="34">
        <v>135</v>
      </c>
      <c r="M102" s="33">
        <v>115.1</v>
      </c>
      <c r="N102" s="94">
        <v>121.5</v>
      </c>
      <c r="O102" s="185">
        <v>135.4</v>
      </c>
      <c r="P102" s="2815">
        <v>140.69999999999999</v>
      </c>
      <c r="Q102" s="392">
        <v>142.30000000000001</v>
      </c>
      <c r="R102" s="392">
        <v>149.19999999999999</v>
      </c>
      <c r="S102" s="496">
        <v>152.80000000000001</v>
      </c>
      <c r="T102" s="1113" t="s">
        <v>34</v>
      </c>
      <c r="U102" s="1114" t="s">
        <v>34</v>
      </c>
      <c r="V102" s="1138" t="s">
        <v>34</v>
      </c>
      <c r="W102" s="1138" t="s">
        <v>34</v>
      </c>
      <c r="X102" s="1138" t="s">
        <v>34</v>
      </c>
      <c r="Y102" s="1138" t="s">
        <v>34</v>
      </c>
      <c r="Z102" s="1138" t="s">
        <v>34</v>
      </c>
      <c r="AA102" s="1138" t="s">
        <v>34</v>
      </c>
      <c r="AB102" s="3043" t="s">
        <v>34</v>
      </c>
      <c r="AC102" s="2825"/>
    </row>
    <row r="103" spans="2:29" ht="18" customHeight="1">
      <c r="B103" s="632"/>
      <c r="C103" s="2555" t="s">
        <v>242</v>
      </c>
      <c r="D103" s="1119" t="s">
        <v>34</v>
      </c>
      <c r="E103" s="32" t="s">
        <v>34</v>
      </c>
      <c r="F103" s="32" t="s">
        <v>34</v>
      </c>
      <c r="G103" s="32" t="s">
        <v>34</v>
      </c>
      <c r="H103" s="32" t="s">
        <v>34</v>
      </c>
      <c r="I103" s="32" t="s">
        <v>34</v>
      </c>
      <c r="J103" s="32" t="s">
        <v>34</v>
      </c>
      <c r="K103" s="32" t="s">
        <v>34</v>
      </c>
      <c r="L103" s="32" t="s">
        <v>34</v>
      </c>
      <c r="M103" s="32" t="s">
        <v>34</v>
      </c>
      <c r="N103" s="232">
        <v>100</v>
      </c>
      <c r="O103" s="185">
        <v>111.4</v>
      </c>
      <c r="P103" s="2815">
        <v>115</v>
      </c>
      <c r="Q103" s="2815">
        <v>123</v>
      </c>
      <c r="R103" s="2815">
        <v>129.1</v>
      </c>
      <c r="S103" s="127">
        <v>132.19999999999999</v>
      </c>
      <c r="T103" s="536">
        <v>134.6</v>
      </c>
      <c r="U103" s="184">
        <v>150</v>
      </c>
      <c r="V103" s="2815">
        <v>139.6</v>
      </c>
      <c r="W103" s="2815">
        <v>149</v>
      </c>
      <c r="X103" s="2815">
        <v>159</v>
      </c>
      <c r="Y103" s="2815">
        <v>177.5</v>
      </c>
      <c r="Z103" s="2815">
        <v>202.9</v>
      </c>
      <c r="AA103" s="3037">
        <v>203.3</v>
      </c>
      <c r="AB103" s="3037">
        <v>200.8</v>
      </c>
      <c r="AC103" s="3039"/>
    </row>
    <row r="104" spans="2:29" ht="18" customHeight="1">
      <c r="B104" s="951"/>
      <c r="C104" s="2854" t="s">
        <v>456</v>
      </c>
      <c r="D104" s="1120" t="s">
        <v>34</v>
      </c>
      <c r="E104" s="1120" t="s">
        <v>34</v>
      </c>
      <c r="F104" s="1120" t="s">
        <v>34</v>
      </c>
      <c r="G104" s="1120" t="s">
        <v>34</v>
      </c>
      <c r="H104" s="1120" t="s">
        <v>34</v>
      </c>
      <c r="I104" s="1120" t="s">
        <v>34</v>
      </c>
      <c r="J104" s="1120" t="s">
        <v>34</v>
      </c>
      <c r="K104" s="1120" t="s">
        <v>34</v>
      </c>
      <c r="L104" s="1120" t="s">
        <v>34</v>
      </c>
      <c r="M104" s="1120" t="s">
        <v>34</v>
      </c>
      <c r="N104" s="1120" t="s">
        <v>34</v>
      </c>
      <c r="O104" s="1120" t="s">
        <v>34</v>
      </c>
      <c r="P104" s="1120" t="s">
        <v>34</v>
      </c>
      <c r="Q104" s="1120" t="s">
        <v>34</v>
      </c>
      <c r="R104" s="1120" t="s">
        <v>34</v>
      </c>
      <c r="S104" s="34">
        <v>100</v>
      </c>
      <c r="T104" s="536">
        <v>105.5</v>
      </c>
      <c r="U104" s="184">
        <v>117.4</v>
      </c>
      <c r="V104" s="2815">
        <v>127</v>
      </c>
      <c r="W104" s="2815">
        <v>139.30000000000001</v>
      </c>
      <c r="X104" s="2815">
        <v>136.6</v>
      </c>
      <c r="Y104" s="2815">
        <v>156.69999999999999</v>
      </c>
      <c r="Z104" s="2815">
        <v>182.9</v>
      </c>
      <c r="AA104" s="3037">
        <v>185.4</v>
      </c>
      <c r="AB104" s="3037">
        <v>163.9</v>
      </c>
      <c r="AC104" s="3039"/>
    </row>
    <row r="105" spans="2:29" ht="18" customHeight="1">
      <c r="B105" s="951"/>
      <c r="C105" s="2555" t="s">
        <v>789</v>
      </c>
      <c r="D105" s="1120" t="s">
        <v>34</v>
      </c>
      <c r="E105" s="1120" t="s">
        <v>34</v>
      </c>
      <c r="F105" s="1120" t="s">
        <v>34</v>
      </c>
      <c r="G105" s="1120" t="s">
        <v>34</v>
      </c>
      <c r="H105" s="1120" t="s">
        <v>34</v>
      </c>
      <c r="I105" s="1120" t="s">
        <v>34</v>
      </c>
      <c r="J105" s="1120" t="s">
        <v>34</v>
      </c>
      <c r="K105" s="1120" t="s">
        <v>34</v>
      </c>
      <c r="L105" s="1120" t="s">
        <v>34</v>
      </c>
      <c r="M105" s="1120" t="s">
        <v>34</v>
      </c>
      <c r="N105" s="1120" t="s">
        <v>34</v>
      </c>
      <c r="O105" s="1120" t="s">
        <v>34</v>
      </c>
      <c r="P105" s="1120" t="s">
        <v>34</v>
      </c>
      <c r="Q105" s="1120" t="s">
        <v>34</v>
      </c>
      <c r="R105" s="1120" t="s">
        <v>34</v>
      </c>
      <c r="S105" s="1120" t="s">
        <v>34</v>
      </c>
      <c r="T105" s="1120" t="s">
        <v>34</v>
      </c>
      <c r="U105" s="1120" t="s">
        <v>34</v>
      </c>
      <c r="V105" s="1120" t="s">
        <v>34</v>
      </c>
      <c r="W105" s="1120" t="s">
        <v>34</v>
      </c>
      <c r="X105" s="1120" t="s">
        <v>34</v>
      </c>
      <c r="Y105" s="414">
        <v>100</v>
      </c>
      <c r="Z105" s="414">
        <v>127.6</v>
      </c>
      <c r="AA105" s="414">
        <v>127.8</v>
      </c>
      <c r="AB105" s="414">
        <v>120</v>
      </c>
      <c r="AC105" s="979"/>
    </row>
    <row r="106" spans="2:29" ht="18" customHeight="1">
      <c r="B106" s="615" t="s">
        <v>922</v>
      </c>
      <c r="C106" s="2555" t="s">
        <v>87</v>
      </c>
      <c r="D106" s="244">
        <v>6748.2</v>
      </c>
      <c r="E106" s="245">
        <v>9604.6</v>
      </c>
      <c r="F106" s="245">
        <v>13898.5</v>
      </c>
      <c r="G106" s="245">
        <v>17401.2</v>
      </c>
      <c r="H106" s="245">
        <v>23096.1</v>
      </c>
      <c r="I106" s="245">
        <v>29166.400000000001</v>
      </c>
      <c r="J106" s="245">
        <v>36757.800000000003</v>
      </c>
      <c r="K106" s="245">
        <v>41509.800000000003</v>
      </c>
      <c r="L106" s="269">
        <v>44085.9</v>
      </c>
      <c r="M106" s="245">
        <v>44989.1</v>
      </c>
      <c r="N106" s="249">
        <v>47476.9</v>
      </c>
      <c r="O106" s="249">
        <v>50695.1</v>
      </c>
      <c r="P106" s="249">
        <v>54278.2</v>
      </c>
      <c r="Q106" s="392">
        <v>56511.3</v>
      </c>
      <c r="R106" s="904">
        <v>57595.1</v>
      </c>
      <c r="S106" s="531">
        <v>56254.400000000001</v>
      </c>
      <c r="T106" s="1115">
        <v>54781.3</v>
      </c>
      <c r="U106" s="904">
        <v>52179.3</v>
      </c>
      <c r="V106" s="2814">
        <v>48285.5</v>
      </c>
      <c r="W106" s="2814">
        <v>48392.9</v>
      </c>
      <c r="X106" s="2814">
        <v>49350.7</v>
      </c>
      <c r="Y106" s="2814">
        <v>50588.7</v>
      </c>
      <c r="Z106" s="2814">
        <v>52596.9</v>
      </c>
      <c r="AA106" s="2818">
        <v>52386.6</v>
      </c>
      <c r="AB106" s="3036">
        <v>53190.3</v>
      </c>
      <c r="AC106" s="3038"/>
    </row>
    <row r="107" spans="2:29" ht="18" customHeight="1">
      <c r="B107" s="632"/>
      <c r="C107" s="2555" t="s">
        <v>33</v>
      </c>
      <c r="D107" s="234">
        <v>170.6</v>
      </c>
      <c r="E107" s="33">
        <v>142.30000000000001</v>
      </c>
      <c r="F107" s="34">
        <v>144.69999999999999</v>
      </c>
      <c r="G107" s="33">
        <v>125.2</v>
      </c>
      <c r="H107" s="33">
        <v>132.69999999999999</v>
      </c>
      <c r="I107" s="33">
        <v>126.3</v>
      </c>
      <c r="J107" s="34">
        <v>126</v>
      </c>
      <c r="K107" s="33">
        <v>112.9</v>
      </c>
      <c r="L107" s="106">
        <v>106.2</v>
      </c>
      <c r="M107" s="34">
        <v>102</v>
      </c>
      <c r="N107" s="94">
        <v>105.5</v>
      </c>
      <c r="O107" s="94">
        <v>106.8</v>
      </c>
      <c r="P107" s="94">
        <v>107.1</v>
      </c>
      <c r="Q107" s="193">
        <v>104.1</v>
      </c>
      <c r="R107" s="185">
        <v>101.9</v>
      </c>
      <c r="S107" s="128">
        <v>97.7</v>
      </c>
      <c r="T107" s="209">
        <v>97.4</v>
      </c>
      <c r="U107" s="184">
        <v>95.3</v>
      </c>
      <c r="V107" s="2815">
        <v>92.5</v>
      </c>
      <c r="W107" s="2815">
        <v>100.2</v>
      </c>
      <c r="X107" s="2815">
        <v>102</v>
      </c>
      <c r="Y107" s="2815">
        <v>102.5</v>
      </c>
      <c r="Z107" s="2815">
        <v>104</v>
      </c>
      <c r="AA107" s="2819">
        <v>99.6</v>
      </c>
      <c r="AB107" s="3037">
        <v>101.5</v>
      </c>
      <c r="AC107" s="3039"/>
    </row>
    <row r="108" spans="2:29" ht="18" customHeight="1">
      <c r="B108" s="632"/>
      <c r="C108" s="2555" t="s">
        <v>467</v>
      </c>
      <c r="D108" s="85">
        <v>100</v>
      </c>
      <c r="E108" s="33">
        <v>142.30000000000001</v>
      </c>
      <c r="F108" s="34">
        <v>206</v>
      </c>
      <c r="G108" s="33">
        <v>257.89999999999998</v>
      </c>
      <c r="H108" s="33">
        <v>342.3</v>
      </c>
      <c r="I108" s="33">
        <v>432.2</v>
      </c>
      <c r="J108" s="33">
        <v>544.70000000000005</v>
      </c>
      <c r="K108" s="33">
        <v>615.1</v>
      </c>
      <c r="L108" s="106">
        <v>653.29999999999995</v>
      </c>
      <c r="M108" s="33">
        <v>666.7</v>
      </c>
      <c r="N108" s="94">
        <v>703.5</v>
      </c>
      <c r="O108" s="94">
        <v>751.2</v>
      </c>
      <c r="P108" s="94">
        <v>804.3</v>
      </c>
      <c r="Q108" s="193">
        <v>837.4</v>
      </c>
      <c r="R108" s="185">
        <v>853.5</v>
      </c>
      <c r="S108" s="128">
        <v>833.6</v>
      </c>
      <c r="T108" s="209">
        <v>811.8</v>
      </c>
      <c r="U108" s="184">
        <v>773.2</v>
      </c>
      <c r="V108" s="2815">
        <v>715.5</v>
      </c>
      <c r="W108" s="2815">
        <v>717.1</v>
      </c>
      <c r="X108" s="2815">
        <v>731.3</v>
      </c>
      <c r="Y108" s="2815">
        <v>749.7</v>
      </c>
      <c r="Z108" s="2815">
        <v>779.4</v>
      </c>
      <c r="AA108" s="2819">
        <v>776.3</v>
      </c>
      <c r="AB108" s="3037">
        <v>788.2</v>
      </c>
      <c r="AC108" s="3039"/>
    </row>
    <row r="109" spans="2:29" ht="18" customHeight="1">
      <c r="B109" s="632"/>
      <c r="C109" s="2555" t="s">
        <v>244</v>
      </c>
      <c r="D109" s="1120" t="s">
        <v>34</v>
      </c>
      <c r="E109" s="32" t="s">
        <v>34</v>
      </c>
      <c r="F109" s="32" t="s">
        <v>34</v>
      </c>
      <c r="G109" s="32" t="s">
        <v>34</v>
      </c>
      <c r="H109" s="32" t="s">
        <v>34</v>
      </c>
      <c r="I109" s="34">
        <v>100</v>
      </c>
      <c r="J109" s="34">
        <v>126</v>
      </c>
      <c r="K109" s="33">
        <v>142.30000000000001</v>
      </c>
      <c r="L109" s="106">
        <v>151.19999999999999</v>
      </c>
      <c r="M109" s="33">
        <v>154.19999999999999</v>
      </c>
      <c r="N109" s="94">
        <v>162.80000000000001</v>
      </c>
      <c r="O109" s="94">
        <v>173.8</v>
      </c>
      <c r="P109" s="94">
        <v>186.1</v>
      </c>
      <c r="Q109" s="193">
        <v>193.8</v>
      </c>
      <c r="R109" s="185">
        <v>197.5</v>
      </c>
      <c r="S109" s="128">
        <v>192.9</v>
      </c>
      <c r="T109" s="209">
        <v>187.8</v>
      </c>
      <c r="U109" s="184">
        <v>178.9</v>
      </c>
      <c r="V109" s="2815">
        <v>165.6</v>
      </c>
      <c r="W109" s="2815">
        <v>165.9</v>
      </c>
      <c r="X109" s="2815">
        <v>169.2</v>
      </c>
      <c r="Y109" s="2815">
        <v>173.4</v>
      </c>
      <c r="Z109" s="2815">
        <v>180.3</v>
      </c>
      <c r="AA109" s="2819">
        <v>179.6</v>
      </c>
      <c r="AB109" s="3037">
        <v>182.4</v>
      </c>
      <c r="AC109" s="3039"/>
    </row>
    <row r="110" spans="2:29" ht="18" customHeight="1">
      <c r="B110" s="632"/>
      <c r="C110" s="2555" t="s">
        <v>242</v>
      </c>
      <c r="D110" s="1119" t="s">
        <v>34</v>
      </c>
      <c r="E110" s="32" t="s">
        <v>34</v>
      </c>
      <c r="F110" s="32" t="s">
        <v>34</v>
      </c>
      <c r="G110" s="32" t="s">
        <v>34</v>
      </c>
      <c r="H110" s="32" t="s">
        <v>34</v>
      </c>
      <c r="I110" s="32" t="s">
        <v>34</v>
      </c>
      <c r="J110" s="32" t="s">
        <v>34</v>
      </c>
      <c r="K110" s="32" t="s">
        <v>34</v>
      </c>
      <c r="L110" s="32" t="s">
        <v>34</v>
      </c>
      <c r="M110" s="32" t="s">
        <v>34</v>
      </c>
      <c r="N110" s="232">
        <v>100</v>
      </c>
      <c r="O110" s="94">
        <v>106.8</v>
      </c>
      <c r="P110" s="94">
        <v>114.3</v>
      </c>
      <c r="Q110" s="2815">
        <v>119</v>
      </c>
      <c r="R110" s="184">
        <v>121.3</v>
      </c>
      <c r="S110" s="127">
        <v>118.5</v>
      </c>
      <c r="T110" s="536">
        <v>115.4</v>
      </c>
      <c r="U110" s="184">
        <v>109.9</v>
      </c>
      <c r="V110" s="2815">
        <v>101.7</v>
      </c>
      <c r="W110" s="2815">
        <v>101.9</v>
      </c>
      <c r="X110" s="2815">
        <v>103.9</v>
      </c>
      <c r="Y110" s="2815">
        <v>106.6</v>
      </c>
      <c r="Z110" s="2815">
        <v>110.8</v>
      </c>
      <c r="AA110" s="2819">
        <v>110.3</v>
      </c>
      <c r="AB110" s="3037">
        <v>112</v>
      </c>
      <c r="AC110" s="3039"/>
    </row>
    <row r="111" spans="2:29" ht="18" customHeight="1">
      <c r="B111" s="951"/>
      <c r="C111" s="2854" t="s">
        <v>456</v>
      </c>
      <c r="D111" s="1120" t="s">
        <v>34</v>
      </c>
      <c r="E111" s="1120" t="s">
        <v>34</v>
      </c>
      <c r="F111" s="1120" t="s">
        <v>34</v>
      </c>
      <c r="G111" s="1120" t="s">
        <v>34</v>
      </c>
      <c r="H111" s="1120" t="s">
        <v>34</v>
      </c>
      <c r="I111" s="1120" t="s">
        <v>34</v>
      </c>
      <c r="J111" s="1120" t="s">
        <v>34</v>
      </c>
      <c r="K111" s="1120" t="s">
        <v>34</v>
      </c>
      <c r="L111" s="1120" t="s">
        <v>34</v>
      </c>
      <c r="M111" s="1120" t="s">
        <v>34</v>
      </c>
      <c r="N111" s="1120" t="s">
        <v>34</v>
      </c>
      <c r="O111" s="1120" t="s">
        <v>34</v>
      </c>
      <c r="P111" s="1120" t="s">
        <v>34</v>
      </c>
      <c r="Q111" s="1120" t="s">
        <v>34</v>
      </c>
      <c r="R111" s="1120" t="s">
        <v>34</v>
      </c>
      <c r="S111" s="34">
        <v>100</v>
      </c>
      <c r="T111" s="536">
        <v>97.4</v>
      </c>
      <c r="U111" s="184">
        <v>92.8</v>
      </c>
      <c r="V111" s="2815">
        <v>85.8</v>
      </c>
      <c r="W111" s="2815">
        <v>86</v>
      </c>
      <c r="X111" s="2815">
        <v>87.7</v>
      </c>
      <c r="Y111" s="2815">
        <v>89.9</v>
      </c>
      <c r="Z111" s="2815">
        <v>93.5</v>
      </c>
      <c r="AA111" s="2819">
        <v>93.1</v>
      </c>
      <c r="AB111" s="3037">
        <v>94.6</v>
      </c>
      <c r="AC111" s="3039"/>
    </row>
    <row r="112" spans="2:29" ht="18" customHeight="1">
      <c r="B112" s="951"/>
      <c r="C112" s="2555" t="s">
        <v>789</v>
      </c>
      <c r="D112" s="1120" t="s">
        <v>34</v>
      </c>
      <c r="E112" s="1120" t="s">
        <v>34</v>
      </c>
      <c r="F112" s="1120" t="s">
        <v>34</v>
      </c>
      <c r="G112" s="1120" t="s">
        <v>34</v>
      </c>
      <c r="H112" s="1120" t="s">
        <v>34</v>
      </c>
      <c r="I112" s="1120" t="s">
        <v>34</v>
      </c>
      <c r="J112" s="1120" t="s">
        <v>34</v>
      </c>
      <c r="K112" s="1120" t="s">
        <v>34</v>
      </c>
      <c r="L112" s="1120" t="s">
        <v>34</v>
      </c>
      <c r="M112" s="1120" t="s">
        <v>34</v>
      </c>
      <c r="N112" s="1120" t="s">
        <v>34</v>
      </c>
      <c r="O112" s="1120" t="s">
        <v>34</v>
      </c>
      <c r="P112" s="1120" t="s">
        <v>34</v>
      </c>
      <c r="Q112" s="1120" t="s">
        <v>34</v>
      </c>
      <c r="R112" s="1120" t="s">
        <v>34</v>
      </c>
      <c r="S112" s="1120" t="s">
        <v>34</v>
      </c>
      <c r="T112" s="1120" t="s">
        <v>34</v>
      </c>
      <c r="U112" s="1120" t="s">
        <v>34</v>
      </c>
      <c r="V112" s="1120" t="s">
        <v>34</v>
      </c>
      <c r="W112" s="1120" t="s">
        <v>34</v>
      </c>
      <c r="X112" s="1120" t="s">
        <v>34</v>
      </c>
      <c r="Y112" s="414">
        <v>100</v>
      </c>
      <c r="Z112" s="414">
        <v>104</v>
      </c>
      <c r="AA112" s="414">
        <v>103.6</v>
      </c>
      <c r="AB112" s="414">
        <v>105.1</v>
      </c>
      <c r="AC112" s="979"/>
    </row>
    <row r="113" spans="2:29" ht="33" customHeight="1">
      <c r="B113" s="604" t="s">
        <v>923</v>
      </c>
      <c r="C113" s="605" t="s">
        <v>54</v>
      </c>
      <c r="D113" s="905" t="s">
        <v>34</v>
      </c>
      <c r="E113" s="80" t="s">
        <v>34</v>
      </c>
      <c r="F113" s="80" t="s">
        <v>34</v>
      </c>
      <c r="G113" s="80" t="s">
        <v>34</v>
      </c>
      <c r="H113" s="80" t="s">
        <v>34</v>
      </c>
      <c r="I113" s="243">
        <v>43934</v>
      </c>
      <c r="J113" s="243">
        <v>45792.7</v>
      </c>
      <c r="K113" s="243">
        <v>47425.599999999999</v>
      </c>
      <c r="L113" s="243">
        <v>51632.6</v>
      </c>
      <c r="M113" s="906">
        <v>50926</v>
      </c>
      <c r="N113" s="401">
        <v>49766.3</v>
      </c>
      <c r="O113" s="401">
        <v>50579.1</v>
      </c>
      <c r="P113" s="2814">
        <v>52053.5</v>
      </c>
      <c r="Q113" s="2814">
        <v>49827.1</v>
      </c>
      <c r="R113" s="2814">
        <v>48989.1</v>
      </c>
      <c r="S113" s="531">
        <v>48853.9</v>
      </c>
      <c r="T113" s="1115">
        <v>48363.7</v>
      </c>
      <c r="U113" s="904">
        <v>52243.199999999997</v>
      </c>
      <c r="V113" s="904">
        <v>55154.2</v>
      </c>
      <c r="W113" s="2814">
        <v>56980.800000000003</v>
      </c>
      <c r="X113" s="2814">
        <v>62000.9</v>
      </c>
      <c r="Y113" s="2814">
        <v>61673.599999999999</v>
      </c>
      <c r="Z113" s="2921">
        <v>67553.600000000006</v>
      </c>
      <c r="AA113" s="2921">
        <v>70684</v>
      </c>
      <c r="AB113" s="2246" t="s">
        <v>34</v>
      </c>
      <c r="AC113" s="2130"/>
    </row>
    <row r="114" spans="2:29" ht="18" customHeight="1">
      <c r="B114" s="632"/>
      <c r="C114" s="2555" t="s">
        <v>920</v>
      </c>
      <c r="D114" s="235" t="s">
        <v>34</v>
      </c>
      <c r="E114" s="32" t="s">
        <v>34</v>
      </c>
      <c r="F114" s="32" t="s">
        <v>34</v>
      </c>
      <c r="G114" s="32" t="s">
        <v>34</v>
      </c>
      <c r="H114" s="32" t="s">
        <v>34</v>
      </c>
      <c r="I114" s="32" t="s">
        <v>34</v>
      </c>
      <c r="J114" s="211">
        <v>105.5</v>
      </c>
      <c r="K114" s="925">
        <v>103.3</v>
      </c>
      <c r="L114" s="926">
        <v>107.6</v>
      </c>
      <c r="M114" s="33">
        <v>97.8</v>
      </c>
      <c r="N114" s="193">
        <v>101.1</v>
      </c>
      <c r="O114" s="193">
        <v>102.8</v>
      </c>
      <c r="P114" s="2815">
        <v>107.8</v>
      </c>
      <c r="Q114" s="2815">
        <v>101.6</v>
      </c>
      <c r="R114" s="2815">
        <v>104.6</v>
      </c>
      <c r="S114" s="127">
        <v>103</v>
      </c>
      <c r="T114" s="536">
        <v>101.3</v>
      </c>
      <c r="U114" s="184">
        <v>112.4</v>
      </c>
      <c r="V114" s="184">
        <v>106.3</v>
      </c>
      <c r="W114" s="2815">
        <v>101.4</v>
      </c>
      <c r="X114" s="2815">
        <v>110.3</v>
      </c>
      <c r="Y114" s="2815">
        <v>97.5</v>
      </c>
      <c r="Z114" s="2922">
        <v>104</v>
      </c>
      <c r="AA114" s="2922">
        <v>103.1</v>
      </c>
      <c r="AB114" s="2246" t="s">
        <v>34</v>
      </c>
      <c r="AC114" s="2130"/>
    </row>
    <row r="115" spans="2:29" ht="18" customHeight="1">
      <c r="B115" s="848"/>
      <c r="C115" s="2555" t="s">
        <v>921</v>
      </c>
      <c r="D115" s="1119" t="s">
        <v>34</v>
      </c>
      <c r="E115" s="32" t="s">
        <v>34</v>
      </c>
      <c r="F115" s="32" t="s">
        <v>34</v>
      </c>
      <c r="G115" s="32" t="s">
        <v>34</v>
      </c>
      <c r="H115" s="32" t="s">
        <v>34</v>
      </c>
      <c r="I115" s="232">
        <v>100</v>
      </c>
      <c r="J115" s="48">
        <v>105.5</v>
      </c>
      <c r="K115" s="48">
        <v>109.6</v>
      </c>
      <c r="L115" s="48">
        <v>118.7</v>
      </c>
      <c r="M115" s="233">
        <v>124</v>
      </c>
      <c r="N115" s="331">
        <v>126.2</v>
      </c>
      <c r="O115" s="834">
        <v>121.7</v>
      </c>
      <c r="P115" s="2815">
        <v>136.80000000000001</v>
      </c>
      <c r="Q115" s="2815">
        <v>138.9</v>
      </c>
      <c r="R115" s="2815">
        <v>143.80000000000001</v>
      </c>
      <c r="S115" s="127">
        <v>148.1</v>
      </c>
      <c r="T115" s="1219" t="s">
        <v>34</v>
      </c>
      <c r="U115" s="1220" t="s">
        <v>34</v>
      </c>
      <c r="V115" s="1220" t="s">
        <v>34</v>
      </c>
      <c r="W115" s="1226" t="s">
        <v>34</v>
      </c>
      <c r="X115" s="1226" t="s">
        <v>34</v>
      </c>
      <c r="Y115" s="1226" t="s">
        <v>34</v>
      </c>
      <c r="Z115" s="1226" t="s">
        <v>34</v>
      </c>
      <c r="AA115" s="1226" t="s">
        <v>34</v>
      </c>
      <c r="AB115" s="2246" t="s">
        <v>34</v>
      </c>
      <c r="AC115" s="2130"/>
    </row>
    <row r="116" spans="2:29" ht="18" customHeight="1">
      <c r="B116" s="848"/>
      <c r="C116" s="605" t="s">
        <v>242</v>
      </c>
      <c r="D116" s="1126" t="s">
        <v>34</v>
      </c>
      <c r="E116" s="1127" t="s">
        <v>34</v>
      </c>
      <c r="F116" s="1127" t="s">
        <v>34</v>
      </c>
      <c r="G116" s="1127" t="s">
        <v>34</v>
      </c>
      <c r="H116" s="1127" t="s">
        <v>34</v>
      </c>
      <c r="I116" s="1127" t="s">
        <v>34</v>
      </c>
      <c r="J116" s="1127" t="s">
        <v>34</v>
      </c>
      <c r="K116" s="1127" t="s">
        <v>34</v>
      </c>
      <c r="L116" s="1127" t="s">
        <v>34</v>
      </c>
      <c r="M116" s="1127" t="s">
        <v>34</v>
      </c>
      <c r="N116" s="1058">
        <v>100</v>
      </c>
      <c r="O116" s="873">
        <v>102.8</v>
      </c>
      <c r="P116" s="2815">
        <v>113</v>
      </c>
      <c r="Q116" s="2815">
        <v>114.8</v>
      </c>
      <c r="R116" s="2815">
        <v>119.3</v>
      </c>
      <c r="S116" s="127">
        <v>122.9</v>
      </c>
      <c r="T116" s="536">
        <v>123.2</v>
      </c>
      <c r="U116" s="184">
        <v>136.9</v>
      </c>
      <c r="V116" s="184">
        <v>146.69999999999999</v>
      </c>
      <c r="W116" s="2815">
        <v>148.80000000000001</v>
      </c>
      <c r="X116" s="2815">
        <v>164.1</v>
      </c>
      <c r="Y116" s="2815">
        <v>160</v>
      </c>
      <c r="Z116" s="2922">
        <v>166.4</v>
      </c>
      <c r="AA116" s="2922">
        <v>171.6</v>
      </c>
      <c r="AB116" s="2246" t="s">
        <v>34</v>
      </c>
      <c r="AC116" s="2130"/>
    </row>
    <row r="117" spans="2:29" ht="18" customHeight="1">
      <c r="B117" s="2379"/>
      <c r="C117" s="606" t="s">
        <v>456</v>
      </c>
      <c r="D117" s="2380" t="s">
        <v>34</v>
      </c>
      <c r="E117" s="1127" t="s">
        <v>34</v>
      </c>
      <c r="F117" s="1127" t="s">
        <v>34</v>
      </c>
      <c r="G117" s="1127" t="s">
        <v>34</v>
      </c>
      <c r="H117" s="1127" t="s">
        <v>34</v>
      </c>
      <c r="I117" s="1127" t="s">
        <v>34</v>
      </c>
      <c r="J117" s="1127" t="s">
        <v>34</v>
      </c>
      <c r="K117" s="1127" t="s">
        <v>34</v>
      </c>
      <c r="L117" s="1127" t="s">
        <v>34</v>
      </c>
      <c r="M117" s="1127" t="s">
        <v>34</v>
      </c>
      <c r="N117" s="1127" t="s">
        <v>34</v>
      </c>
      <c r="O117" s="1127" t="s">
        <v>34</v>
      </c>
      <c r="P117" s="1127" t="s">
        <v>34</v>
      </c>
      <c r="Q117" s="1127" t="s">
        <v>34</v>
      </c>
      <c r="R117" s="1127" t="s">
        <v>34</v>
      </c>
      <c r="S117" s="232">
        <v>100</v>
      </c>
      <c r="T117" s="1110">
        <v>101.3</v>
      </c>
      <c r="U117" s="329">
        <v>113.9</v>
      </c>
      <c r="V117" s="329">
        <v>123.1</v>
      </c>
      <c r="W117" s="404">
        <v>124.6</v>
      </c>
      <c r="X117" s="404">
        <v>132.4</v>
      </c>
      <c r="Y117" s="404">
        <v>128.1</v>
      </c>
      <c r="Z117" s="404">
        <v>134</v>
      </c>
      <c r="AA117" s="404">
        <v>141.5</v>
      </c>
      <c r="AB117" s="2246" t="s">
        <v>34</v>
      </c>
      <c r="AC117" s="2130"/>
    </row>
    <row r="118" spans="2:29" ht="18" customHeight="1">
      <c r="B118" s="2379"/>
      <c r="C118" s="2555" t="s">
        <v>789</v>
      </c>
      <c r="D118" s="2380" t="s">
        <v>34</v>
      </c>
      <c r="E118" s="1127" t="s">
        <v>34</v>
      </c>
      <c r="F118" s="1127" t="s">
        <v>34</v>
      </c>
      <c r="G118" s="1127" t="s">
        <v>34</v>
      </c>
      <c r="H118" s="1127" t="s">
        <v>34</v>
      </c>
      <c r="I118" s="1127" t="s">
        <v>34</v>
      </c>
      <c r="J118" s="1127" t="s">
        <v>34</v>
      </c>
      <c r="K118" s="1127" t="s">
        <v>34</v>
      </c>
      <c r="L118" s="1127" t="s">
        <v>34</v>
      </c>
      <c r="M118" s="1127" t="s">
        <v>34</v>
      </c>
      <c r="N118" s="1127" t="s">
        <v>34</v>
      </c>
      <c r="O118" s="1127" t="s">
        <v>34</v>
      </c>
      <c r="P118" s="1127" t="s">
        <v>34</v>
      </c>
      <c r="Q118" s="1127" t="s">
        <v>34</v>
      </c>
      <c r="R118" s="1127" t="s">
        <v>34</v>
      </c>
      <c r="S118" s="1127" t="s">
        <v>34</v>
      </c>
      <c r="T118" s="1127" t="s">
        <v>34</v>
      </c>
      <c r="U118" s="1127" t="s">
        <v>34</v>
      </c>
      <c r="V118" s="1127" t="s">
        <v>34</v>
      </c>
      <c r="W118" s="1127" t="s">
        <v>34</v>
      </c>
      <c r="X118" s="1127" t="s">
        <v>34</v>
      </c>
      <c r="Y118" s="404">
        <v>100</v>
      </c>
      <c r="Z118" s="2922">
        <v>104</v>
      </c>
      <c r="AA118" s="2922">
        <v>107.2</v>
      </c>
      <c r="AB118" s="2246" t="s">
        <v>34</v>
      </c>
      <c r="AC118" s="2130"/>
    </row>
    <row r="119" spans="2:29" ht="30.6" customHeight="1">
      <c r="B119" s="604" t="s">
        <v>925</v>
      </c>
      <c r="C119" s="605" t="s">
        <v>54</v>
      </c>
      <c r="D119" s="2376" t="s">
        <v>34</v>
      </c>
      <c r="E119" s="1127" t="s">
        <v>34</v>
      </c>
      <c r="F119" s="1127" t="s">
        <v>34</v>
      </c>
      <c r="G119" s="1127" t="s">
        <v>34</v>
      </c>
      <c r="H119" s="1127" t="s">
        <v>34</v>
      </c>
      <c r="I119" s="1127" t="s">
        <v>34</v>
      </c>
      <c r="J119" s="1127" t="s">
        <v>34</v>
      </c>
      <c r="K119" s="1127" t="s">
        <v>34</v>
      </c>
      <c r="L119" s="1127" t="s">
        <v>34</v>
      </c>
      <c r="M119" s="1127" t="s">
        <v>34</v>
      </c>
      <c r="N119" s="1127" t="s">
        <v>34</v>
      </c>
      <c r="O119" s="1127" t="s">
        <v>34</v>
      </c>
      <c r="P119" s="1127" t="s">
        <v>34</v>
      </c>
      <c r="Q119" s="1127" t="s">
        <v>34</v>
      </c>
      <c r="R119" s="1127" t="s">
        <v>34</v>
      </c>
      <c r="S119" s="1127" t="s">
        <v>34</v>
      </c>
      <c r="T119" s="1127" t="s">
        <v>34</v>
      </c>
      <c r="U119" s="1127" t="s">
        <v>34</v>
      </c>
      <c r="V119" s="2816">
        <v>12863.2</v>
      </c>
      <c r="W119" s="2816">
        <v>13891.1</v>
      </c>
      <c r="X119" s="2816">
        <v>16382.4</v>
      </c>
      <c r="Y119" s="2816">
        <v>18724.8</v>
      </c>
      <c r="Z119" s="2926">
        <v>18642.5</v>
      </c>
      <c r="AA119" s="2926">
        <v>22138.9</v>
      </c>
      <c r="AB119" s="3044">
        <v>25329.4</v>
      </c>
      <c r="AC119" s="2826"/>
    </row>
    <row r="120" spans="2:29" ht="18" customHeight="1">
      <c r="B120" s="604"/>
      <c r="C120" s="605" t="s">
        <v>924</v>
      </c>
      <c r="D120" s="2376" t="s">
        <v>34</v>
      </c>
      <c r="E120" s="1127" t="s">
        <v>34</v>
      </c>
      <c r="F120" s="1127" t="s">
        <v>34</v>
      </c>
      <c r="G120" s="1127" t="s">
        <v>34</v>
      </c>
      <c r="H120" s="1127" t="s">
        <v>34</v>
      </c>
      <c r="I120" s="1127" t="s">
        <v>34</v>
      </c>
      <c r="J120" s="1127" t="s">
        <v>34</v>
      </c>
      <c r="K120" s="1127" t="s">
        <v>34</v>
      </c>
      <c r="L120" s="1127" t="s">
        <v>34</v>
      </c>
      <c r="M120" s="1127" t="s">
        <v>34</v>
      </c>
      <c r="N120" s="1127" t="s">
        <v>34</v>
      </c>
      <c r="O120" s="1127" t="s">
        <v>34</v>
      </c>
      <c r="P120" s="1127" t="s">
        <v>34</v>
      </c>
      <c r="Q120" s="1127" t="s">
        <v>34</v>
      </c>
      <c r="R120" s="1127" t="s">
        <v>34</v>
      </c>
      <c r="S120" s="1127" t="s">
        <v>34</v>
      </c>
      <c r="T120" s="1127" t="s">
        <v>34</v>
      </c>
      <c r="U120" s="1127" t="s">
        <v>34</v>
      </c>
      <c r="V120" s="329">
        <v>124</v>
      </c>
      <c r="W120" s="404">
        <v>103.3</v>
      </c>
      <c r="X120" s="404">
        <v>116.5</v>
      </c>
      <c r="Y120" s="404">
        <v>112.5</v>
      </c>
      <c r="Z120" s="1135">
        <v>94.3</v>
      </c>
      <c r="AA120" s="1135">
        <v>108.7</v>
      </c>
      <c r="AB120" s="1135">
        <v>108.9</v>
      </c>
      <c r="AC120" s="1208"/>
    </row>
    <row r="121" spans="2:29" ht="18" customHeight="1">
      <c r="B121" s="604"/>
      <c r="C121" s="605" t="s">
        <v>790</v>
      </c>
      <c r="D121" s="2376" t="s">
        <v>34</v>
      </c>
      <c r="E121" s="1127" t="s">
        <v>34</v>
      </c>
      <c r="F121" s="1127" t="s">
        <v>34</v>
      </c>
      <c r="G121" s="1127" t="s">
        <v>34</v>
      </c>
      <c r="H121" s="1127" t="s">
        <v>34</v>
      </c>
      <c r="I121" s="1127" t="s">
        <v>34</v>
      </c>
      <c r="J121" s="1127" t="s">
        <v>34</v>
      </c>
      <c r="K121" s="1127" t="s">
        <v>34</v>
      </c>
      <c r="L121" s="1127" t="s">
        <v>34</v>
      </c>
      <c r="M121" s="1127" t="s">
        <v>34</v>
      </c>
      <c r="N121" s="1127" t="s">
        <v>34</v>
      </c>
      <c r="O121" s="1127" t="s">
        <v>34</v>
      </c>
      <c r="P121" s="1127" t="s">
        <v>34</v>
      </c>
      <c r="Q121" s="1127" t="s">
        <v>34</v>
      </c>
      <c r="R121" s="1127" t="s">
        <v>34</v>
      </c>
      <c r="S121" s="1127" t="s">
        <v>34</v>
      </c>
      <c r="T121" s="1127" t="s">
        <v>34</v>
      </c>
      <c r="U121" s="1127" t="s">
        <v>34</v>
      </c>
      <c r="V121" s="1127" t="s">
        <v>34</v>
      </c>
      <c r="W121" s="1127" t="s">
        <v>34</v>
      </c>
      <c r="X121" s="1127" t="s">
        <v>34</v>
      </c>
      <c r="Y121" s="404">
        <v>100</v>
      </c>
      <c r="Z121" s="1135">
        <v>94.3</v>
      </c>
      <c r="AA121" s="1135">
        <v>115.3</v>
      </c>
      <c r="AB121" s="1135">
        <v>121.1</v>
      </c>
      <c r="AC121" s="1208"/>
    </row>
    <row r="122" spans="2:29" ht="26.4" customHeight="1">
      <c r="B122" s="631" t="s">
        <v>926</v>
      </c>
      <c r="C122" s="603" t="s">
        <v>54</v>
      </c>
      <c r="D122" s="2376" t="s">
        <v>34</v>
      </c>
      <c r="E122" s="1127" t="s">
        <v>34</v>
      </c>
      <c r="F122" s="1127" t="s">
        <v>34</v>
      </c>
      <c r="G122" s="1127" t="s">
        <v>34</v>
      </c>
      <c r="H122" s="1127" t="s">
        <v>34</v>
      </c>
      <c r="I122" s="1127" t="s">
        <v>34</v>
      </c>
      <c r="J122" s="1127" t="s">
        <v>34</v>
      </c>
      <c r="K122" s="1127" t="s">
        <v>34</v>
      </c>
      <c r="L122" s="1127" t="s">
        <v>34</v>
      </c>
      <c r="M122" s="1127" t="s">
        <v>34</v>
      </c>
      <c r="N122" s="1127" t="s">
        <v>34</v>
      </c>
      <c r="O122" s="1127" t="s">
        <v>34</v>
      </c>
      <c r="P122" s="1127" t="s">
        <v>34</v>
      </c>
      <c r="Q122" s="1127" t="s">
        <v>34</v>
      </c>
      <c r="R122" s="1127" t="s">
        <v>34</v>
      </c>
      <c r="S122" s="1127" t="s">
        <v>34</v>
      </c>
      <c r="T122" s="1127" t="s">
        <v>34</v>
      </c>
      <c r="U122" s="2813">
        <v>41942.199999999997</v>
      </c>
      <c r="V122" s="2377">
        <v>42291.1</v>
      </c>
      <c r="W122" s="2813">
        <v>43089.7</v>
      </c>
      <c r="X122" s="2813">
        <v>45618.5</v>
      </c>
      <c r="Y122" s="2813">
        <v>42948.800000000003</v>
      </c>
      <c r="Z122" s="2903">
        <v>48911.1</v>
      </c>
      <c r="AA122" s="2903">
        <v>50169</v>
      </c>
      <c r="AB122" s="3114">
        <v>54819.1</v>
      </c>
      <c r="AC122" s="2062"/>
    </row>
    <row r="123" spans="2:29" ht="18" customHeight="1">
      <c r="B123" s="604"/>
      <c r="C123" s="605" t="s">
        <v>924</v>
      </c>
      <c r="D123" s="2376" t="s">
        <v>34</v>
      </c>
      <c r="E123" s="1127" t="s">
        <v>34</v>
      </c>
      <c r="F123" s="1127" t="s">
        <v>34</v>
      </c>
      <c r="G123" s="1127" t="s">
        <v>34</v>
      </c>
      <c r="H123" s="1127" t="s">
        <v>34</v>
      </c>
      <c r="I123" s="1127" t="s">
        <v>34</v>
      </c>
      <c r="J123" s="1127" t="s">
        <v>34</v>
      </c>
      <c r="K123" s="1127" t="s">
        <v>34</v>
      </c>
      <c r="L123" s="1127" t="s">
        <v>34</v>
      </c>
      <c r="M123" s="1127" t="s">
        <v>34</v>
      </c>
      <c r="N123" s="1127" t="s">
        <v>34</v>
      </c>
      <c r="O123" s="1127" t="s">
        <v>34</v>
      </c>
      <c r="P123" s="1127" t="s">
        <v>34</v>
      </c>
      <c r="Q123" s="1127" t="s">
        <v>34</v>
      </c>
      <c r="R123" s="1127" t="s">
        <v>34</v>
      </c>
      <c r="S123" s="1127" t="s">
        <v>34</v>
      </c>
      <c r="T123" s="1127" t="s">
        <v>34</v>
      </c>
      <c r="U123" s="404">
        <v>100</v>
      </c>
      <c r="V123" s="329">
        <v>102</v>
      </c>
      <c r="W123" s="404">
        <v>100.8</v>
      </c>
      <c r="X123" s="404">
        <v>103.6</v>
      </c>
      <c r="Y123" s="404">
        <v>92.1</v>
      </c>
      <c r="Z123" s="1135">
        <v>108.3</v>
      </c>
      <c r="AA123" s="1135">
        <v>101.1</v>
      </c>
      <c r="AB123" s="404">
        <v>106.6</v>
      </c>
      <c r="AC123" s="2008"/>
    </row>
    <row r="124" spans="2:29" ht="18" customHeight="1" thickBot="1">
      <c r="B124" s="1788"/>
      <c r="C124" s="857" t="s">
        <v>790</v>
      </c>
      <c r="D124" s="2378" t="s">
        <v>34</v>
      </c>
      <c r="E124" s="1128" t="s">
        <v>34</v>
      </c>
      <c r="F124" s="1128" t="s">
        <v>34</v>
      </c>
      <c r="G124" s="1128" t="s">
        <v>34</v>
      </c>
      <c r="H124" s="1128" t="s">
        <v>34</v>
      </c>
      <c r="I124" s="1128" t="s">
        <v>34</v>
      </c>
      <c r="J124" s="1128" t="s">
        <v>34</v>
      </c>
      <c r="K124" s="1128" t="s">
        <v>34</v>
      </c>
      <c r="L124" s="1128" t="s">
        <v>34</v>
      </c>
      <c r="M124" s="1128" t="s">
        <v>34</v>
      </c>
      <c r="N124" s="1128" t="s">
        <v>34</v>
      </c>
      <c r="O124" s="1128" t="s">
        <v>34</v>
      </c>
      <c r="P124" s="1128" t="s">
        <v>34</v>
      </c>
      <c r="Q124" s="1128" t="s">
        <v>34</v>
      </c>
      <c r="R124" s="1128" t="s">
        <v>34</v>
      </c>
      <c r="S124" s="1128" t="s">
        <v>34</v>
      </c>
      <c r="T124" s="1128" t="s">
        <v>34</v>
      </c>
      <c r="U124" s="1128" t="s">
        <v>34</v>
      </c>
      <c r="V124" s="1128" t="s">
        <v>34</v>
      </c>
      <c r="W124" s="1128" t="s">
        <v>34</v>
      </c>
      <c r="X124" s="1128" t="s">
        <v>34</v>
      </c>
      <c r="Y124" s="493">
        <v>100</v>
      </c>
      <c r="Z124" s="517">
        <v>108.3</v>
      </c>
      <c r="AA124" s="517">
        <v>109.4</v>
      </c>
      <c r="AB124" s="2304">
        <v>116.6</v>
      </c>
      <c r="AC124" s="1489"/>
    </row>
    <row r="125" spans="2:29" ht="15.75" customHeight="1">
      <c r="B125" s="907"/>
      <c r="C125" s="514"/>
      <c r="D125" s="58"/>
      <c r="E125" s="58"/>
      <c r="F125" s="58"/>
      <c r="G125" s="58"/>
      <c r="H125" s="58"/>
      <c r="I125" s="59"/>
      <c r="J125" s="59"/>
      <c r="K125" s="59"/>
      <c r="L125" s="59"/>
      <c r="M125" s="15"/>
      <c r="N125" s="15"/>
      <c r="O125" s="15"/>
      <c r="P125" s="15"/>
      <c r="Q125" s="15"/>
      <c r="R125" s="15"/>
      <c r="S125" s="15"/>
      <c r="T125" s="15"/>
      <c r="U125" s="15"/>
      <c r="W125" s="117"/>
      <c r="X125" s="117"/>
      <c r="Y125" s="117"/>
      <c r="Z125" s="117"/>
    </row>
    <row r="126" spans="2:29" ht="15.75" customHeight="1">
      <c r="B126" s="3416" t="s">
        <v>461</v>
      </c>
      <c r="C126" s="3417"/>
      <c r="D126" s="3417"/>
      <c r="E126" s="3417"/>
      <c r="F126" s="3417"/>
      <c r="G126" s="3417"/>
      <c r="H126" s="3417"/>
      <c r="I126" s="3417"/>
      <c r="J126" s="3417"/>
      <c r="K126" s="3417"/>
      <c r="L126" s="3417"/>
      <c r="M126" s="15"/>
      <c r="N126" s="15"/>
      <c r="O126" s="15"/>
      <c r="P126" s="15"/>
      <c r="Q126" s="15"/>
      <c r="R126" s="15"/>
      <c r="S126" s="15"/>
      <c r="T126" s="15"/>
      <c r="U126" s="15"/>
      <c r="Y126" s="117"/>
      <c r="Z126" s="117"/>
    </row>
    <row r="127" spans="2:29" ht="17.399999999999999" customHeight="1">
      <c r="B127" s="3415" t="s">
        <v>567</v>
      </c>
      <c r="C127" s="3415"/>
      <c r="D127" s="3415"/>
      <c r="E127" s="3415"/>
      <c r="F127" s="3415"/>
      <c r="G127" s="3415"/>
      <c r="H127" s="2607"/>
      <c r="I127" s="2607"/>
      <c r="J127" s="2607"/>
      <c r="K127" s="2607"/>
      <c r="L127" s="894"/>
      <c r="M127" s="15"/>
      <c r="N127" s="15"/>
      <c r="O127" s="15"/>
      <c r="P127" s="15"/>
      <c r="Q127" s="15"/>
      <c r="R127" s="15"/>
      <c r="S127" s="15"/>
      <c r="T127" s="15"/>
      <c r="U127" s="15"/>
      <c r="Y127" s="117"/>
      <c r="Z127" s="117"/>
    </row>
    <row r="128" spans="2:29" ht="15.75" customHeight="1">
      <c r="B128" s="3416" t="s">
        <v>462</v>
      </c>
      <c r="C128" s="3418"/>
      <c r="D128" s="3418"/>
      <c r="E128" s="3418"/>
      <c r="F128" s="3418"/>
      <c r="G128" s="3418"/>
      <c r="H128" s="3418"/>
      <c r="I128" s="894"/>
      <c r="J128" s="894"/>
      <c r="K128" s="894"/>
      <c r="L128" s="894"/>
      <c r="M128" s="15"/>
      <c r="N128" s="15"/>
      <c r="O128" s="207"/>
      <c r="P128" s="15"/>
      <c r="Q128" s="15"/>
      <c r="R128" s="15"/>
      <c r="S128" s="15"/>
      <c r="T128" s="15"/>
      <c r="U128" s="15"/>
      <c r="Y128" s="117"/>
      <c r="Z128" s="117"/>
    </row>
    <row r="129" spans="2:21" ht="27" customHeight="1">
      <c r="B129" s="3419" t="s">
        <v>213</v>
      </c>
      <c r="C129" s="3419"/>
      <c r="D129" s="3419"/>
      <c r="E129" s="3419"/>
      <c r="F129" s="3419"/>
      <c r="G129" s="3419"/>
      <c r="H129" s="3419"/>
      <c r="I129" s="3419"/>
      <c r="J129" s="3419"/>
      <c r="K129" s="3419"/>
      <c r="L129" s="3419"/>
      <c r="M129" s="15"/>
      <c r="N129" s="15"/>
      <c r="O129" s="207"/>
      <c r="P129" s="15"/>
      <c r="Q129" s="15"/>
      <c r="R129" s="15"/>
      <c r="S129" s="15"/>
      <c r="T129" s="15"/>
      <c r="U129" s="15"/>
    </row>
    <row r="130" spans="2:21" ht="27" customHeight="1">
      <c r="B130" s="3312" t="s">
        <v>463</v>
      </c>
      <c r="C130" s="3312"/>
      <c r="D130" s="3312"/>
      <c r="E130" s="3312"/>
      <c r="F130" s="3312"/>
      <c r="G130" s="3312"/>
      <c r="H130" s="3312"/>
      <c r="I130" s="3312"/>
      <c r="J130" s="3312"/>
      <c r="K130" s="3312"/>
      <c r="L130" s="3312"/>
      <c r="M130" s="893"/>
      <c r="N130" s="15"/>
      <c r="O130" s="15"/>
      <c r="P130" s="15"/>
      <c r="Q130" s="15"/>
      <c r="R130" s="15"/>
      <c r="S130" s="15"/>
      <c r="T130" s="15"/>
      <c r="U130" s="15"/>
    </row>
    <row r="131" spans="2:21" ht="15.75" customHeight="1">
      <c r="B131" s="36" t="s">
        <v>464</v>
      </c>
      <c r="C131" s="15"/>
      <c r="D131" s="60"/>
      <c r="E131" s="60"/>
      <c r="F131" s="60"/>
      <c r="G131" s="60"/>
      <c r="H131" s="60"/>
      <c r="I131" s="60"/>
      <c r="J131" s="60"/>
      <c r="K131" s="60"/>
      <c r="L131" s="15"/>
      <c r="M131" s="15"/>
      <c r="N131" s="15"/>
      <c r="O131" s="15"/>
      <c r="P131" s="15"/>
      <c r="Q131" s="15"/>
      <c r="R131" s="15"/>
      <c r="S131" s="15"/>
      <c r="T131" s="15"/>
      <c r="U131" s="15"/>
    </row>
    <row r="132" spans="2:21" ht="55.2" customHeight="1">
      <c r="B132" s="3414" t="s">
        <v>214</v>
      </c>
      <c r="C132" s="3414"/>
      <c r="D132" s="3414"/>
      <c r="E132" s="3414"/>
      <c r="F132" s="3414"/>
      <c r="G132" s="3414"/>
      <c r="H132" s="3414"/>
      <c r="I132" s="3414"/>
      <c r="J132" s="3414"/>
      <c r="K132" s="3414"/>
      <c r="L132" s="3414"/>
      <c r="M132" s="895"/>
      <c r="N132" s="15"/>
      <c r="O132" s="15"/>
      <c r="P132" s="15"/>
      <c r="Q132" s="15"/>
      <c r="R132" s="15"/>
      <c r="S132" s="15"/>
      <c r="T132" s="15"/>
      <c r="U132" s="15"/>
    </row>
    <row r="133" spans="2:21" ht="15.75" customHeight="1">
      <c r="B133" s="2861" t="s">
        <v>887</v>
      </c>
      <c r="C133" s="2853"/>
      <c r="D133" s="2853"/>
      <c r="E133" s="2853"/>
      <c r="F133" s="2853"/>
      <c r="G133" s="2853"/>
      <c r="H133" s="2853"/>
      <c r="I133" s="2853"/>
      <c r="J133" s="2853"/>
      <c r="K133" s="2853"/>
      <c r="L133" s="2853"/>
      <c r="M133" s="895"/>
      <c r="N133" s="15"/>
      <c r="O133" s="15"/>
      <c r="P133" s="15"/>
      <c r="Q133" s="15"/>
      <c r="R133" s="15"/>
      <c r="S133" s="15"/>
      <c r="T133" s="15"/>
      <c r="U133" s="15"/>
    </row>
    <row r="134" spans="2:21" ht="15.75" customHeight="1">
      <c r="B134" s="2855" t="s">
        <v>912</v>
      </c>
      <c r="C134" s="2855"/>
      <c r="D134" s="2853"/>
      <c r="E134" s="2853"/>
      <c r="F134" s="2853"/>
      <c r="G134" s="2853"/>
      <c r="H134" s="2853"/>
      <c r="I134" s="2853"/>
      <c r="J134" s="2853"/>
      <c r="K134" s="2853"/>
      <c r="L134" s="2853"/>
      <c r="M134" s="15"/>
      <c r="N134" s="15"/>
      <c r="O134" s="15"/>
      <c r="P134" s="15"/>
      <c r="Q134" s="15"/>
      <c r="R134" s="15"/>
      <c r="S134" s="15"/>
      <c r="T134" s="15"/>
      <c r="U134" s="15"/>
    </row>
    <row r="135" spans="2:21" ht="18.600000000000001" customHeight="1">
      <c r="B135" s="3420" t="s">
        <v>913</v>
      </c>
      <c r="C135" s="3420"/>
      <c r="D135" s="3420"/>
      <c r="E135" s="3420"/>
      <c r="F135" s="3420"/>
      <c r="G135" s="2135"/>
      <c r="H135" s="2135"/>
      <c r="I135" s="2135"/>
      <c r="J135" s="2135"/>
      <c r="K135" s="2135"/>
      <c r="L135" s="2135"/>
      <c r="M135" s="15"/>
      <c r="N135" s="15"/>
      <c r="O135" s="15"/>
      <c r="P135" s="15"/>
      <c r="Q135" s="15"/>
      <c r="R135" s="15"/>
      <c r="S135" s="15"/>
      <c r="T135" s="15"/>
      <c r="U135" s="15"/>
    </row>
    <row r="136" spans="2:21" ht="18.600000000000001" customHeight="1">
      <c r="B136" s="122" t="s">
        <v>914</v>
      </c>
      <c r="C136" s="2135"/>
      <c r="D136" s="2135"/>
      <c r="E136" s="2135"/>
      <c r="F136" s="2135"/>
      <c r="G136" s="2135"/>
      <c r="H136" s="2135"/>
      <c r="I136" s="2135"/>
      <c r="J136" s="2135"/>
      <c r="K136" s="2135"/>
      <c r="L136" s="2135"/>
      <c r="M136" s="15"/>
      <c r="N136" s="15"/>
      <c r="O136" s="15"/>
      <c r="P136" s="15"/>
      <c r="Q136" s="15"/>
      <c r="R136" s="15"/>
      <c r="S136" s="15"/>
      <c r="T136" s="15"/>
      <c r="U136" s="15"/>
    </row>
    <row r="137" spans="2:21" ht="33.6" customHeight="1">
      <c r="B137" s="3295" t="s">
        <v>915</v>
      </c>
      <c r="C137" s="3295"/>
      <c r="D137" s="3295"/>
      <c r="E137" s="3295"/>
      <c r="F137" s="3295"/>
      <c r="G137" s="3295"/>
      <c r="H137" s="3295"/>
      <c r="I137" s="3295"/>
      <c r="J137" s="2147"/>
      <c r="K137" s="2147"/>
      <c r="L137" s="2147"/>
      <c r="M137" s="15"/>
      <c r="N137" s="15"/>
      <c r="O137" s="15"/>
      <c r="P137" s="15"/>
      <c r="Q137" s="15"/>
      <c r="R137" s="15"/>
      <c r="S137" s="15"/>
      <c r="T137" s="15"/>
      <c r="U137" s="15"/>
    </row>
    <row r="138" spans="2:21" ht="12" customHeight="1">
      <c r="B138" s="2195" t="s">
        <v>916</v>
      </c>
      <c r="C138" s="2147"/>
      <c r="D138" s="2147"/>
      <c r="E138" s="2147"/>
      <c r="F138" s="2147"/>
      <c r="G138" s="2147"/>
      <c r="H138" s="2147"/>
      <c r="I138" s="2147"/>
      <c r="J138" s="2147"/>
      <c r="K138" s="2147"/>
      <c r="L138" s="2147"/>
      <c r="M138" s="15"/>
      <c r="N138" s="15"/>
      <c r="O138" s="15"/>
      <c r="P138" s="15"/>
      <c r="Q138" s="15"/>
      <c r="R138" s="15"/>
      <c r="S138" s="15"/>
      <c r="T138" s="15"/>
      <c r="U138" s="15"/>
    </row>
    <row r="139" spans="2:21" ht="31.2" customHeight="1">
      <c r="B139" s="3421" t="s">
        <v>917</v>
      </c>
      <c r="C139" s="3421"/>
      <c r="D139" s="3421"/>
      <c r="E139" s="3421"/>
      <c r="F139" s="3421"/>
      <c r="G139" s="3421"/>
      <c r="H139" s="3421"/>
      <c r="I139" s="3421"/>
      <c r="J139" s="3421"/>
      <c r="K139" s="3421"/>
      <c r="L139" s="3421"/>
      <c r="M139" s="15"/>
      <c r="N139" s="15"/>
      <c r="O139" s="15"/>
      <c r="P139" s="15"/>
      <c r="Q139" s="15"/>
      <c r="R139" s="15"/>
      <c r="S139" s="15"/>
      <c r="T139" s="15"/>
      <c r="U139" s="15"/>
    </row>
    <row r="140" spans="2:21" ht="15.75" customHeight="1">
      <c r="B140" s="2147" t="s">
        <v>918</v>
      </c>
      <c r="C140" s="2147"/>
      <c r="D140" s="2147"/>
      <c r="E140" s="2147"/>
      <c r="F140" s="2147"/>
      <c r="G140" s="2147"/>
      <c r="H140" s="2147"/>
      <c r="I140" s="2147"/>
      <c r="J140" s="2147"/>
      <c r="K140" s="2147"/>
      <c r="L140" s="2147"/>
      <c r="M140" s="15"/>
      <c r="N140" s="15"/>
      <c r="O140" s="15"/>
      <c r="P140" s="15"/>
      <c r="Q140" s="15"/>
      <c r="R140" s="15"/>
      <c r="S140" s="15"/>
      <c r="T140" s="15"/>
      <c r="U140" s="15"/>
    </row>
    <row r="141" spans="2:21" ht="16.95" customHeight="1">
      <c r="B141" s="2147" t="s">
        <v>919</v>
      </c>
      <c r="C141" s="2147"/>
      <c r="D141" s="2147"/>
      <c r="E141" s="2147"/>
      <c r="F141" s="2147"/>
      <c r="G141" s="2147"/>
      <c r="H141" s="2147"/>
      <c r="I141" s="2147"/>
      <c r="J141" s="2147"/>
      <c r="K141" s="2147"/>
      <c r="L141" s="2147"/>
    </row>
    <row r="142" spans="2:21" ht="15.75" customHeight="1">
      <c r="B142" s="2135"/>
      <c r="C142" s="2135"/>
      <c r="D142" s="2135"/>
      <c r="E142" s="2135"/>
      <c r="F142" s="2135"/>
      <c r="G142" s="2135"/>
      <c r="H142" s="2135"/>
      <c r="I142" s="2135"/>
      <c r="J142" s="2135"/>
      <c r="K142" s="2135"/>
      <c r="L142" s="2135"/>
    </row>
    <row r="143" spans="2:21" ht="29.4" customHeight="1">
      <c r="B143" s="3295" t="s">
        <v>400</v>
      </c>
      <c r="C143" s="3295"/>
      <c r="D143" s="3295"/>
      <c r="E143" s="3295"/>
      <c r="F143" s="3295"/>
      <c r="G143" s="3295"/>
      <c r="H143" s="3295"/>
      <c r="I143" s="3295"/>
      <c r="J143" s="3295"/>
      <c r="K143" s="3295"/>
      <c r="L143" s="3295"/>
    </row>
  </sheetData>
  <mergeCells count="15">
    <mergeCell ref="AA2:AB2"/>
    <mergeCell ref="O2:P2"/>
    <mergeCell ref="B1:D1"/>
    <mergeCell ref="B4:C4"/>
    <mergeCell ref="F2:G2"/>
    <mergeCell ref="B132:L132"/>
    <mergeCell ref="B127:G127"/>
    <mergeCell ref="B143:L143"/>
    <mergeCell ref="B126:L126"/>
    <mergeCell ref="B128:H128"/>
    <mergeCell ref="B129:L129"/>
    <mergeCell ref="B130:L130"/>
    <mergeCell ref="B135:F135"/>
    <mergeCell ref="B137:I137"/>
    <mergeCell ref="B139:L139"/>
  </mergeCells>
  <phoneticPr fontId="0" type="noConversion"/>
  <hyperlinks>
    <hyperlink ref="F2:G2" location="'SPIS TABLIC'!A1" display="Powrót do spisu" xr:uid="{00000000-0004-0000-1600-000000000000}"/>
    <hyperlink ref="AA2:AB2" location="'SPIS TABLIC'!A1" display="Powrót do spisu" xr:uid="{00000000-0004-0000-1600-000001000000}"/>
    <hyperlink ref="O2:P2" location="'SPIS TABLIC'!A1" display="Powrót do spisu" xr:uid="{00000000-0004-0000-1600-000002000000}"/>
  </hyperlinks>
  <pageMargins left="0.74803149606299213" right="0.74803149606299213" top="0.98425196850393704" bottom="0.98425196850393704" header="0.51181102362204722" footer="0.51181102362204722"/>
  <pageSetup paperSize="9" scale="75" orientation="landscape"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94"/>
  <sheetViews>
    <sheetView workbookViewId="0">
      <pane xSplit="3" ySplit="4" topLeftCell="J5" activePane="bottomRight" state="frozen"/>
      <selection pane="topRight" activeCell="D1" sqref="D1"/>
      <selection pane="bottomLeft" activeCell="A5" sqref="A5"/>
      <selection pane="bottomRight" activeCell="C2" sqref="C2"/>
    </sheetView>
  </sheetViews>
  <sheetFormatPr defaultRowHeight="13.2"/>
  <cols>
    <col min="1" max="1" width="5.6640625" customWidth="1"/>
    <col min="2" max="2" width="58.88671875" customWidth="1"/>
    <col min="3" max="3" width="11" customWidth="1"/>
    <col min="6" max="6" width="9.88671875" customWidth="1"/>
  </cols>
  <sheetData>
    <row r="1" spans="1:23" ht="15.6">
      <c r="A1" s="150"/>
      <c r="B1" s="3255" t="s">
        <v>233</v>
      </c>
      <c r="C1" s="3255"/>
      <c r="D1" s="12"/>
      <c r="E1" s="12"/>
      <c r="F1" s="12"/>
      <c r="G1" s="12"/>
      <c r="H1" s="12"/>
      <c r="I1" s="12"/>
      <c r="J1" s="12"/>
      <c r="K1" s="12"/>
      <c r="L1" s="12"/>
      <c r="M1" s="12"/>
      <c r="N1" s="12"/>
      <c r="O1" s="12"/>
      <c r="P1" s="12"/>
      <c r="V1" s="3223" t="s">
        <v>203</v>
      </c>
      <c r="W1" s="3223"/>
    </row>
    <row r="2" spans="1:23" ht="105" customHeight="1">
      <c r="A2" s="151"/>
      <c r="B2" s="172" t="s">
        <v>219</v>
      </c>
      <c r="C2" s="251">
        <v>45750</v>
      </c>
      <c r="F2" s="12"/>
      <c r="G2" s="3223" t="s">
        <v>203</v>
      </c>
      <c r="H2" s="3223"/>
      <c r="I2" s="178"/>
      <c r="J2" s="2867" t="s">
        <v>662</v>
      </c>
      <c r="K2" s="3230" t="s">
        <v>897</v>
      </c>
      <c r="L2" s="3230"/>
      <c r="M2" s="3230"/>
      <c r="N2" s="3230"/>
      <c r="O2" s="3230"/>
      <c r="P2" s="3230"/>
      <c r="Q2" s="3230"/>
      <c r="R2" s="3230"/>
      <c r="S2" s="3230"/>
      <c r="T2" s="3230"/>
      <c r="U2" s="3230"/>
      <c r="V2" s="3230"/>
      <c r="W2" s="3230"/>
    </row>
    <row r="3" spans="1:23" ht="16.2" thickBot="1">
      <c r="A3" s="152"/>
      <c r="B3" s="13" t="s">
        <v>208</v>
      </c>
      <c r="C3" s="12"/>
      <c r="D3" s="12"/>
      <c r="E3" s="12"/>
      <c r="F3" s="12"/>
      <c r="G3" s="12"/>
      <c r="H3" s="12"/>
      <c r="I3" s="12"/>
      <c r="J3" s="12"/>
      <c r="K3" s="12"/>
      <c r="L3" s="12"/>
      <c r="M3" s="12"/>
      <c r="N3" s="12"/>
      <c r="O3" s="12"/>
      <c r="P3" s="12"/>
    </row>
    <row r="4" spans="1:23" ht="96" customHeight="1" thickBot="1">
      <c r="A4" s="120"/>
      <c r="B4" s="3430" t="s">
        <v>788</v>
      </c>
      <c r="C4" s="3431"/>
      <c r="D4" s="1230">
        <v>2005</v>
      </c>
      <c r="E4" s="586">
        <v>2006</v>
      </c>
      <c r="F4" s="586">
        <v>2007</v>
      </c>
      <c r="G4" s="586">
        <v>2008</v>
      </c>
      <c r="H4" s="586">
        <v>2009</v>
      </c>
      <c r="I4" s="836">
        <v>2010</v>
      </c>
      <c r="J4" s="836">
        <v>2011</v>
      </c>
      <c r="K4" s="836">
        <v>2012</v>
      </c>
      <c r="L4" s="836">
        <v>2013</v>
      </c>
      <c r="M4" s="836">
        <v>2014</v>
      </c>
      <c r="N4" s="837">
        <v>2015</v>
      </c>
      <c r="O4" s="659">
        <v>2016</v>
      </c>
      <c r="P4" s="836">
        <v>2017</v>
      </c>
      <c r="Q4" s="836">
        <v>2018</v>
      </c>
      <c r="R4" s="837">
        <v>2019</v>
      </c>
      <c r="S4" s="659">
        <v>2020</v>
      </c>
      <c r="T4" s="836">
        <v>2021</v>
      </c>
      <c r="U4" s="836">
        <v>2022</v>
      </c>
      <c r="V4" s="650">
        <v>2023</v>
      </c>
    </row>
    <row r="5" spans="1:23" ht="15.6">
      <c r="A5" s="153"/>
      <c r="B5" s="2362" t="s">
        <v>776</v>
      </c>
      <c r="C5" s="1231"/>
      <c r="D5" s="1232"/>
      <c r="E5" s="853"/>
      <c r="F5" s="853"/>
      <c r="G5" s="1233"/>
      <c r="H5" s="1233"/>
      <c r="I5" s="222"/>
      <c r="J5" s="222"/>
      <c r="K5" s="1206"/>
      <c r="L5" s="1099"/>
      <c r="M5" s="1099"/>
      <c r="N5" s="1206"/>
      <c r="O5" s="858"/>
      <c r="P5" s="1099"/>
      <c r="Q5" s="1099"/>
      <c r="R5" s="1206"/>
      <c r="S5" s="1873"/>
      <c r="T5" s="1878"/>
      <c r="U5" s="1878"/>
      <c r="V5" s="1848"/>
    </row>
    <row r="6" spans="1:23" ht="15.6">
      <c r="A6" s="153"/>
      <c r="B6" s="2233" t="s">
        <v>777</v>
      </c>
      <c r="C6" s="1234"/>
      <c r="D6" s="908"/>
      <c r="E6" s="909"/>
      <c r="F6" s="909"/>
      <c r="G6" s="1235"/>
      <c r="H6" s="1235"/>
      <c r="I6" s="222"/>
      <c r="J6" s="222"/>
      <c r="K6" s="410"/>
      <c r="L6" s="410"/>
      <c r="M6" s="222"/>
      <c r="N6" s="410"/>
      <c r="O6" s="205"/>
      <c r="P6" s="222"/>
      <c r="Q6" s="222"/>
      <c r="R6" s="410"/>
      <c r="S6" s="1874"/>
      <c r="T6" s="1877"/>
      <c r="U6" s="1877"/>
      <c r="V6" s="1875"/>
    </row>
    <row r="7" spans="1:23" ht="18" customHeight="1">
      <c r="A7" s="154"/>
      <c r="B7" s="1236" t="s">
        <v>556</v>
      </c>
      <c r="C7" s="670" t="s">
        <v>33</v>
      </c>
      <c r="D7" s="910" t="s">
        <v>34</v>
      </c>
      <c r="E7" s="416">
        <v>101</v>
      </c>
      <c r="F7" s="416">
        <v>110.4</v>
      </c>
      <c r="G7" s="416">
        <v>115.4</v>
      </c>
      <c r="H7" s="416">
        <v>90.1</v>
      </c>
      <c r="I7" s="333">
        <v>100.9</v>
      </c>
      <c r="J7" s="911">
        <v>94</v>
      </c>
      <c r="K7" s="909">
        <v>95.3</v>
      </c>
      <c r="L7" s="912">
        <v>103.3</v>
      </c>
      <c r="M7" s="911">
        <v>96</v>
      </c>
      <c r="N7" s="1248">
        <v>100.9</v>
      </c>
      <c r="O7" s="330">
        <v>99.1</v>
      </c>
      <c r="P7" s="912">
        <v>96.9</v>
      </c>
      <c r="Q7" s="912">
        <v>93.9</v>
      </c>
      <c r="R7" s="1248">
        <v>103.8</v>
      </c>
      <c r="S7" s="330">
        <v>93.4</v>
      </c>
      <c r="T7" s="912">
        <v>110.3</v>
      </c>
      <c r="U7" s="912">
        <v>124.6</v>
      </c>
      <c r="V7" s="1876">
        <v>111.2</v>
      </c>
    </row>
    <row r="8" spans="1:23" ht="18" customHeight="1">
      <c r="A8" s="154"/>
      <c r="B8" s="1236"/>
      <c r="C8" s="670" t="s">
        <v>755</v>
      </c>
      <c r="D8" s="394">
        <v>100</v>
      </c>
      <c r="E8" s="306">
        <v>101</v>
      </c>
      <c r="F8" s="306">
        <v>111.5</v>
      </c>
      <c r="G8" s="306">
        <v>128.69999999999999</v>
      </c>
      <c r="H8" s="306">
        <v>115.9</v>
      </c>
      <c r="I8" s="2361">
        <v>117</v>
      </c>
      <c r="J8" s="2231">
        <v>110.1</v>
      </c>
      <c r="K8" s="254">
        <v>104.8</v>
      </c>
      <c r="L8" s="327">
        <v>108.3</v>
      </c>
      <c r="M8" s="2231">
        <v>104</v>
      </c>
      <c r="N8" s="497">
        <v>104.9</v>
      </c>
      <c r="O8" s="913">
        <v>104</v>
      </c>
      <c r="P8" s="327">
        <v>100.7</v>
      </c>
      <c r="Q8" s="327">
        <v>94.6</v>
      </c>
      <c r="R8" s="497">
        <v>98.2</v>
      </c>
      <c r="S8" s="913">
        <v>91.7</v>
      </c>
      <c r="T8" s="327">
        <v>101.2</v>
      </c>
      <c r="U8" s="327">
        <v>126.1</v>
      </c>
      <c r="V8" s="294">
        <v>140.19999999999999</v>
      </c>
    </row>
    <row r="9" spans="1:23" ht="18" customHeight="1">
      <c r="A9" s="154"/>
      <c r="B9" s="1236"/>
      <c r="C9" s="670" t="s">
        <v>756</v>
      </c>
      <c r="D9" s="914" t="s">
        <v>34</v>
      </c>
      <c r="E9" s="504" t="s">
        <v>34</v>
      </c>
      <c r="F9" s="504" t="s">
        <v>34</v>
      </c>
      <c r="G9" s="504" t="s">
        <v>34</v>
      </c>
      <c r="H9" s="504" t="s">
        <v>34</v>
      </c>
      <c r="I9" s="2361">
        <v>100</v>
      </c>
      <c r="J9" s="2231">
        <v>94</v>
      </c>
      <c r="K9" s="254">
        <v>89.6</v>
      </c>
      <c r="L9" s="327">
        <v>92.5</v>
      </c>
      <c r="M9" s="2231">
        <v>88.8</v>
      </c>
      <c r="N9" s="497">
        <v>89.6</v>
      </c>
      <c r="O9" s="913">
        <v>88.8</v>
      </c>
      <c r="P9" s="327">
        <v>86.1</v>
      </c>
      <c r="Q9" s="327">
        <v>80.900000000000006</v>
      </c>
      <c r="R9" s="497">
        <v>83.9</v>
      </c>
      <c r="S9" s="913">
        <v>78.3</v>
      </c>
      <c r="T9" s="327">
        <v>86.4</v>
      </c>
      <c r="U9" s="327">
        <v>107.7</v>
      </c>
      <c r="V9" s="294">
        <v>119.8</v>
      </c>
    </row>
    <row r="10" spans="1:23" ht="18" customHeight="1">
      <c r="A10" s="154"/>
      <c r="B10" s="1236"/>
      <c r="C10" s="605" t="s">
        <v>596</v>
      </c>
      <c r="D10" s="914" t="s">
        <v>34</v>
      </c>
      <c r="E10" s="504" t="s">
        <v>34</v>
      </c>
      <c r="F10" s="504" t="s">
        <v>34</v>
      </c>
      <c r="G10" s="504" t="s">
        <v>34</v>
      </c>
      <c r="H10" s="504" t="s">
        <v>34</v>
      </c>
      <c r="I10" s="504" t="s">
        <v>34</v>
      </c>
      <c r="J10" s="504" t="s">
        <v>34</v>
      </c>
      <c r="K10" s="504" t="s">
        <v>34</v>
      </c>
      <c r="L10" s="504" t="s">
        <v>34</v>
      </c>
      <c r="M10" s="504" t="s">
        <v>34</v>
      </c>
      <c r="N10" s="497">
        <v>100</v>
      </c>
      <c r="O10" s="913">
        <v>99.1</v>
      </c>
      <c r="P10" s="327">
        <v>96.1</v>
      </c>
      <c r="Q10" s="327">
        <v>90.3</v>
      </c>
      <c r="R10" s="497">
        <v>93.6</v>
      </c>
      <c r="S10" s="913">
        <v>87.4</v>
      </c>
      <c r="T10" s="327">
        <v>96.5</v>
      </c>
      <c r="U10" s="327">
        <v>120.2</v>
      </c>
      <c r="V10" s="294">
        <v>133.69999999999999</v>
      </c>
    </row>
    <row r="11" spans="1:23" ht="18" customHeight="1">
      <c r="A11" s="155"/>
      <c r="B11" s="1236"/>
      <c r="C11" s="2374" t="s">
        <v>789</v>
      </c>
      <c r="D11" s="914" t="s">
        <v>34</v>
      </c>
      <c r="E11" s="504" t="s">
        <v>34</v>
      </c>
      <c r="F11" s="504" t="s">
        <v>34</v>
      </c>
      <c r="G11" s="504" t="s">
        <v>34</v>
      </c>
      <c r="H11" s="504" t="s">
        <v>34</v>
      </c>
      <c r="I11" s="504" t="s">
        <v>34</v>
      </c>
      <c r="J11" s="504" t="s">
        <v>34</v>
      </c>
      <c r="K11" s="504" t="s">
        <v>34</v>
      </c>
      <c r="L11" s="504" t="s">
        <v>34</v>
      </c>
      <c r="M11" s="504" t="s">
        <v>34</v>
      </c>
      <c r="N11" s="504" t="s">
        <v>34</v>
      </c>
      <c r="O11" s="504" t="s">
        <v>34</v>
      </c>
      <c r="P11" s="504" t="s">
        <v>34</v>
      </c>
      <c r="Q11" s="504" t="s">
        <v>34</v>
      </c>
      <c r="R11" s="504" t="s">
        <v>34</v>
      </c>
      <c r="S11" s="504" t="s">
        <v>34</v>
      </c>
      <c r="T11" s="497">
        <v>100</v>
      </c>
      <c r="U11" s="327">
        <v>124.6</v>
      </c>
      <c r="V11" s="294">
        <v>138.6</v>
      </c>
    </row>
    <row r="12" spans="1:23" ht="28.8">
      <c r="A12" s="155"/>
      <c r="B12" s="1237" t="s">
        <v>778</v>
      </c>
      <c r="C12" s="670" t="s">
        <v>33</v>
      </c>
      <c r="D12" s="914" t="s">
        <v>34</v>
      </c>
      <c r="E12" s="306">
        <v>93.9</v>
      </c>
      <c r="F12" s="306">
        <v>119.6</v>
      </c>
      <c r="G12" s="306">
        <v>113.1</v>
      </c>
      <c r="H12" s="306">
        <v>110.1</v>
      </c>
      <c r="I12" s="2361">
        <v>125.7</v>
      </c>
      <c r="J12" s="2231">
        <v>110.2</v>
      </c>
      <c r="K12" s="254">
        <v>117.3</v>
      </c>
      <c r="L12" s="327">
        <v>106.2</v>
      </c>
      <c r="M12" s="2231">
        <v>107.4</v>
      </c>
      <c r="N12" s="254">
        <v>114.4</v>
      </c>
      <c r="O12" s="759">
        <v>106</v>
      </c>
      <c r="P12" s="2231">
        <v>113.8</v>
      </c>
      <c r="Q12" s="2231">
        <v>114.3</v>
      </c>
      <c r="R12" s="254">
        <v>115.2</v>
      </c>
      <c r="S12" s="759">
        <v>110.8</v>
      </c>
      <c r="T12" s="2231">
        <v>116</v>
      </c>
      <c r="U12" s="2231">
        <v>124.4</v>
      </c>
      <c r="V12" s="2232">
        <v>120.1</v>
      </c>
    </row>
    <row r="13" spans="1:23" ht="18" customHeight="1">
      <c r="A13" s="155"/>
      <c r="B13" s="1237"/>
      <c r="C13" s="670" t="s">
        <v>755</v>
      </c>
      <c r="D13" s="394">
        <v>100</v>
      </c>
      <c r="E13" s="306">
        <v>93.9</v>
      </c>
      <c r="F13" s="306">
        <v>112.3</v>
      </c>
      <c r="G13" s="306">
        <v>127.1</v>
      </c>
      <c r="H13" s="306">
        <v>139.9</v>
      </c>
      <c r="I13" s="2361">
        <v>175.8</v>
      </c>
      <c r="J13" s="2231">
        <v>193.7</v>
      </c>
      <c r="K13" s="254">
        <v>227.2</v>
      </c>
      <c r="L13" s="327">
        <v>241.3</v>
      </c>
      <c r="M13" s="2231">
        <v>259.10000000000002</v>
      </c>
      <c r="N13" s="497">
        <v>296.39999999999998</v>
      </c>
      <c r="O13" s="913">
        <v>314.10000000000002</v>
      </c>
      <c r="P13" s="327">
        <v>357.5</v>
      </c>
      <c r="Q13" s="327">
        <v>408.8</v>
      </c>
      <c r="R13" s="497">
        <v>470.9</v>
      </c>
      <c r="S13" s="913">
        <v>521.79999999999995</v>
      </c>
      <c r="T13" s="327">
        <v>605.4</v>
      </c>
      <c r="U13" s="327">
        <v>753.2</v>
      </c>
      <c r="V13" s="294">
        <v>904.8</v>
      </c>
    </row>
    <row r="14" spans="1:23" ht="18" customHeight="1">
      <c r="A14" s="155"/>
      <c r="B14" s="1237"/>
      <c r="C14" s="670" t="s">
        <v>756</v>
      </c>
      <c r="D14" s="914" t="s">
        <v>34</v>
      </c>
      <c r="E14" s="504" t="s">
        <v>34</v>
      </c>
      <c r="F14" s="504" t="s">
        <v>34</v>
      </c>
      <c r="G14" s="504" t="s">
        <v>34</v>
      </c>
      <c r="H14" s="504" t="s">
        <v>34</v>
      </c>
      <c r="I14" s="2361">
        <v>100</v>
      </c>
      <c r="J14" s="2231">
        <v>110.2</v>
      </c>
      <c r="K14" s="254">
        <v>129.19999999999999</v>
      </c>
      <c r="L14" s="327">
        <v>137.30000000000001</v>
      </c>
      <c r="M14" s="2231">
        <v>147.4</v>
      </c>
      <c r="N14" s="497">
        <v>168.6</v>
      </c>
      <c r="O14" s="913">
        <v>178.7</v>
      </c>
      <c r="P14" s="327">
        <v>203.3</v>
      </c>
      <c r="Q14" s="327">
        <v>232.5</v>
      </c>
      <c r="R14" s="497">
        <v>267.8</v>
      </c>
      <c r="S14" s="913">
        <v>296.8</v>
      </c>
      <c r="T14" s="327">
        <v>344.3</v>
      </c>
      <c r="U14" s="327">
        <v>428.4</v>
      </c>
      <c r="V14" s="294">
        <v>514.6</v>
      </c>
    </row>
    <row r="15" spans="1:23" ht="18" customHeight="1">
      <c r="A15" s="155"/>
      <c r="B15" s="1237"/>
      <c r="C15" s="605" t="s">
        <v>596</v>
      </c>
      <c r="D15" s="914" t="s">
        <v>34</v>
      </c>
      <c r="E15" s="504" t="s">
        <v>34</v>
      </c>
      <c r="F15" s="504" t="s">
        <v>34</v>
      </c>
      <c r="G15" s="504" t="s">
        <v>34</v>
      </c>
      <c r="H15" s="504" t="s">
        <v>34</v>
      </c>
      <c r="I15" s="504" t="s">
        <v>34</v>
      </c>
      <c r="J15" s="504" t="s">
        <v>34</v>
      </c>
      <c r="K15" s="504" t="s">
        <v>34</v>
      </c>
      <c r="L15" s="504" t="s">
        <v>34</v>
      </c>
      <c r="M15" s="504" t="s">
        <v>34</v>
      </c>
      <c r="N15" s="497">
        <v>100</v>
      </c>
      <c r="O15" s="913">
        <v>106</v>
      </c>
      <c r="P15" s="327">
        <v>120.6</v>
      </c>
      <c r="Q15" s="327">
        <v>137.9</v>
      </c>
      <c r="R15" s="497">
        <v>158.9</v>
      </c>
      <c r="S15" s="913">
        <v>176.1</v>
      </c>
      <c r="T15" s="327">
        <v>204.3</v>
      </c>
      <c r="U15" s="327">
        <v>254.1</v>
      </c>
      <c r="V15" s="294">
        <v>305.3</v>
      </c>
    </row>
    <row r="16" spans="1:23" ht="18" customHeight="1">
      <c r="A16" s="155"/>
      <c r="B16" s="1236"/>
      <c r="C16" s="2374" t="s">
        <v>789</v>
      </c>
      <c r="D16" s="914" t="s">
        <v>34</v>
      </c>
      <c r="E16" s="504" t="s">
        <v>34</v>
      </c>
      <c r="F16" s="504" t="s">
        <v>34</v>
      </c>
      <c r="G16" s="504" t="s">
        <v>34</v>
      </c>
      <c r="H16" s="504" t="s">
        <v>34</v>
      </c>
      <c r="I16" s="504" t="s">
        <v>34</v>
      </c>
      <c r="J16" s="504" t="s">
        <v>34</v>
      </c>
      <c r="K16" s="504" t="s">
        <v>34</v>
      </c>
      <c r="L16" s="504" t="s">
        <v>34</v>
      </c>
      <c r="M16" s="504" t="s">
        <v>34</v>
      </c>
      <c r="N16" s="504" t="s">
        <v>34</v>
      </c>
      <c r="O16" s="504" t="s">
        <v>34</v>
      </c>
      <c r="P16" s="504" t="s">
        <v>34</v>
      </c>
      <c r="Q16" s="504" t="s">
        <v>34</v>
      </c>
      <c r="R16" s="504" t="s">
        <v>34</v>
      </c>
      <c r="S16" s="504" t="s">
        <v>34</v>
      </c>
      <c r="T16" s="497">
        <v>100</v>
      </c>
      <c r="U16" s="327">
        <v>124.4</v>
      </c>
      <c r="V16" s="294">
        <v>149.4</v>
      </c>
    </row>
    <row r="17" spans="1:22" ht="18" customHeight="1">
      <c r="A17" s="155"/>
      <c r="B17" s="1237" t="s">
        <v>779</v>
      </c>
      <c r="C17" s="670" t="s">
        <v>33</v>
      </c>
      <c r="D17" s="914" t="s">
        <v>34</v>
      </c>
      <c r="E17" s="306">
        <v>132.4</v>
      </c>
      <c r="F17" s="306">
        <v>111.1</v>
      </c>
      <c r="G17" s="306">
        <v>141.5</v>
      </c>
      <c r="H17" s="306">
        <v>108.4</v>
      </c>
      <c r="I17" s="2361">
        <v>109.6</v>
      </c>
      <c r="J17" s="2231">
        <v>147.80000000000001</v>
      </c>
      <c r="K17" s="254">
        <v>115.8</v>
      </c>
      <c r="L17" s="327">
        <v>100.9</v>
      </c>
      <c r="M17" s="2231">
        <v>106</v>
      </c>
      <c r="N17" s="497">
        <v>128.1</v>
      </c>
      <c r="O17" s="913">
        <v>119.5</v>
      </c>
      <c r="P17" s="327">
        <v>114.2</v>
      </c>
      <c r="Q17" s="327">
        <v>106.5</v>
      </c>
      <c r="R17" s="497">
        <v>127.2</v>
      </c>
      <c r="S17" s="913">
        <v>118</v>
      </c>
      <c r="T17" s="327">
        <v>119.4</v>
      </c>
      <c r="U17" s="327">
        <v>129</v>
      </c>
      <c r="V17" s="294">
        <v>116.3</v>
      </c>
    </row>
    <row r="18" spans="1:22" ht="18" customHeight="1">
      <c r="A18" s="155"/>
      <c r="B18" s="1237"/>
      <c r="C18" s="670" t="s">
        <v>755</v>
      </c>
      <c r="D18" s="394">
        <v>100</v>
      </c>
      <c r="E18" s="306">
        <v>132.4</v>
      </c>
      <c r="F18" s="306">
        <v>147.19999999999999</v>
      </c>
      <c r="G18" s="306">
        <v>208.3</v>
      </c>
      <c r="H18" s="306">
        <v>225.8</v>
      </c>
      <c r="I18" s="2361">
        <v>247.6</v>
      </c>
      <c r="J18" s="2231">
        <v>366.1</v>
      </c>
      <c r="K18" s="254">
        <v>423.8</v>
      </c>
      <c r="L18" s="327">
        <v>427.6</v>
      </c>
      <c r="M18" s="2231">
        <v>453.2</v>
      </c>
      <c r="N18" s="497">
        <v>580.79999999999995</v>
      </c>
      <c r="O18" s="913">
        <v>693.7</v>
      </c>
      <c r="P18" s="327">
        <v>792.2</v>
      </c>
      <c r="Q18" s="327">
        <v>843.4</v>
      </c>
      <c r="R18" s="497">
        <v>1073.2</v>
      </c>
      <c r="S18" s="913">
        <v>1266.8</v>
      </c>
      <c r="T18" s="327">
        <v>1512.7</v>
      </c>
      <c r="U18" s="327">
        <v>1952</v>
      </c>
      <c r="V18" s="294">
        <v>2271.1</v>
      </c>
    </row>
    <row r="19" spans="1:22" ht="18" customHeight="1">
      <c r="A19" s="155"/>
      <c r="B19" s="1237"/>
      <c r="C19" s="670" t="s">
        <v>756</v>
      </c>
      <c r="D19" s="914" t="s">
        <v>34</v>
      </c>
      <c r="E19" s="504" t="s">
        <v>34</v>
      </c>
      <c r="F19" s="504" t="s">
        <v>34</v>
      </c>
      <c r="G19" s="504" t="s">
        <v>34</v>
      </c>
      <c r="H19" s="504" t="s">
        <v>34</v>
      </c>
      <c r="I19" s="2231">
        <v>100</v>
      </c>
      <c r="J19" s="2231">
        <v>147.80000000000001</v>
      </c>
      <c r="K19" s="254">
        <v>171.2</v>
      </c>
      <c r="L19" s="327">
        <v>172.7</v>
      </c>
      <c r="M19" s="2231">
        <v>183.1</v>
      </c>
      <c r="N19" s="497">
        <v>234.6</v>
      </c>
      <c r="O19" s="913">
        <v>280.2</v>
      </c>
      <c r="P19" s="327">
        <v>320</v>
      </c>
      <c r="Q19" s="327">
        <v>340.7</v>
      </c>
      <c r="R19" s="497">
        <v>433.5</v>
      </c>
      <c r="S19" s="913">
        <v>511.7</v>
      </c>
      <c r="T19" s="327">
        <v>611</v>
      </c>
      <c r="U19" s="327">
        <v>788.4</v>
      </c>
      <c r="V19" s="294">
        <v>917.3</v>
      </c>
    </row>
    <row r="20" spans="1:22" ht="18" customHeight="1">
      <c r="A20" s="155"/>
      <c r="B20" s="1237"/>
      <c r="C20" s="605" t="s">
        <v>596</v>
      </c>
      <c r="D20" s="914" t="s">
        <v>34</v>
      </c>
      <c r="E20" s="504" t="s">
        <v>34</v>
      </c>
      <c r="F20" s="504" t="s">
        <v>34</v>
      </c>
      <c r="G20" s="504" t="s">
        <v>34</v>
      </c>
      <c r="H20" s="504" t="s">
        <v>34</v>
      </c>
      <c r="I20" s="504" t="s">
        <v>34</v>
      </c>
      <c r="J20" s="504" t="s">
        <v>34</v>
      </c>
      <c r="K20" s="504" t="s">
        <v>34</v>
      </c>
      <c r="L20" s="504" t="s">
        <v>34</v>
      </c>
      <c r="M20" s="504" t="s">
        <v>34</v>
      </c>
      <c r="N20" s="497">
        <v>100</v>
      </c>
      <c r="O20" s="913">
        <v>119.5</v>
      </c>
      <c r="P20" s="327">
        <v>136.4</v>
      </c>
      <c r="Q20" s="327">
        <v>145.19999999999999</v>
      </c>
      <c r="R20" s="497">
        <v>184.8</v>
      </c>
      <c r="S20" s="913">
        <v>218.1</v>
      </c>
      <c r="T20" s="327">
        <v>260.5</v>
      </c>
      <c r="U20" s="327">
        <v>336.1</v>
      </c>
      <c r="V20" s="294">
        <v>391.1</v>
      </c>
    </row>
    <row r="21" spans="1:22" ht="18" customHeight="1">
      <c r="A21" s="155"/>
      <c r="B21" s="1236"/>
      <c r="C21" s="2374" t="s">
        <v>789</v>
      </c>
      <c r="D21" s="914" t="s">
        <v>34</v>
      </c>
      <c r="E21" s="504" t="s">
        <v>34</v>
      </c>
      <c r="F21" s="504" t="s">
        <v>34</v>
      </c>
      <c r="G21" s="504" t="s">
        <v>34</v>
      </c>
      <c r="H21" s="504" t="s">
        <v>34</v>
      </c>
      <c r="I21" s="504" t="s">
        <v>34</v>
      </c>
      <c r="J21" s="504" t="s">
        <v>34</v>
      </c>
      <c r="K21" s="504" t="s">
        <v>34</v>
      </c>
      <c r="L21" s="504" t="s">
        <v>34</v>
      </c>
      <c r="M21" s="504" t="s">
        <v>34</v>
      </c>
      <c r="N21" s="504" t="s">
        <v>34</v>
      </c>
      <c r="O21" s="504" t="s">
        <v>34</v>
      </c>
      <c r="P21" s="504" t="s">
        <v>34</v>
      </c>
      <c r="Q21" s="504" t="s">
        <v>34</v>
      </c>
      <c r="R21" s="504" t="s">
        <v>34</v>
      </c>
      <c r="S21" s="504" t="s">
        <v>34</v>
      </c>
      <c r="T21" s="497">
        <v>100</v>
      </c>
      <c r="U21" s="327">
        <v>129</v>
      </c>
      <c r="V21" s="294">
        <v>150.1</v>
      </c>
    </row>
    <row r="22" spans="1:22" ht="18" customHeight="1">
      <c r="A22" s="155"/>
      <c r="B22" s="1247" t="s">
        <v>595</v>
      </c>
      <c r="C22" s="670" t="s">
        <v>33</v>
      </c>
      <c r="D22" s="1124" t="s">
        <v>34</v>
      </c>
      <c r="E22" s="254">
        <v>102.4</v>
      </c>
      <c r="F22" s="254">
        <v>102</v>
      </c>
      <c r="G22" s="254">
        <v>104.9</v>
      </c>
      <c r="H22" s="254">
        <v>101.5</v>
      </c>
      <c r="I22" s="254">
        <v>111.7</v>
      </c>
      <c r="J22" s="911">
        <v>118.6</v>
      </c>
      <c r="K22" s="909">
        <v>107.3</v>
      </c>
      <c r="L22" s="912">
        <v>101.3</v>
      </c>
      <c r="M22" s="911">
        <v>103.5</v>
      </c>
      <c r="N22" s="1248">
        <v>99.4</v>
      </c>
      <c r="O22" s="330">
        <v>99.5</v>
      </c>
      <c r="P22" s="912">
        <v>108.5</v>
      </c>
      <c r="Q22" s="912">
        <v>103.7</v>
      </c>
      <c r="R22" s="1248">
        <v>105.7</v>
      </c>
      <c r="S22" s="330">
        <v>103.5</v>
      </c>
      <c r="T22" s="912">
        <v>109.7</v>
      </c>
      <c r="U22" s="912">
        <v>108.6</v>
      </c>
      <c r="V22" s="1876">
        <v>118.5</v>
      </c>
    </row>
    <row r="23" spans="1:22" ht="18" customHeight="1">
      <c r="A23" s="155"/>
      <c r="B23" s="1247"/>
      <c r="C23" s="670" t="s">
        <v>755</v>
      </c>
      <c r="D23" s="305">
        <v>100</v>
      </c>
      <c r="E23" s="254">
        <v>102.4</v>
      </c>
      <c r="F23" s="254">
        <v>104.4</v>
      </c>
      <c r="G23" s="254">
        <v>109.6</v>
      </c>
      <c r="H23" s="254">
        <v>111.2</v>
      </c>
      <c r="I23" s="254">
        <v>124.2</v>
      </c>
      <c r="J23" s="254">
        <v>147.19999999999999</v>
      </c>
      <c r="K23" s="254">
        <v>158</v>
      </c>
      <c r="L23" s="254">
        <v>160</v>
      </c>
      <c r="M23" s="254">
        <v>165.6</v>
      </c>
      <c r="N23" s="254">
        <v>164.7</v>
      </c>
      <c r="O23" s="254">
        <v>163.80000000000001</v>
      </c>
      <c r="P23" s="254">
        <v>177.8</v>
      </c>
      <c r="Q23" s="254">
        <v>184.3</v>
      </c>
      <c r="R23" s="254">
        <v>194.9</v>
      </c>
      <c r="S23" s="913">
        <v>201.8</v>
      </c>
      <c r="T23" s="327">
        <v>221.2</v>
      </c>
      <c r="U23" s="327">
        <v>240.3</v>
      </c>
      <c r="V23" s="294">
        <v>284.7</v>
      </c>
    </row>
    <row r="24" spans="1:22" ht="18" customHeight="1">
      <c r="A24" s="155"/>
      <c r="B24" s="1247"/>
      <c r="C24" s="670" t="s">
        <v>756</v>
      </c>
      <c r="D24" s="914" t="s">
        <v>34</v>
      </c>
      <c r="E24" s="504" t="s">
        <v>34</v>
      </c>
      <c r="F24" s="504" t="s">
        <v>34</v>
      </c>
      <c r="G24" s="504" t="s">
        <v>34</v>
      </c>
      <c r="H24" s="504" t="s">
        <v>34</v>
      </c>
      <c r="I24" s="2361">
        <v>100</v>
      </c>
      <c r="J24" s="2231">
        <v>118.6</v>
      </c>
      <c r="K24" s="254">
        <v>127.2</v>
      </c>
      <c r="L24" s="327">
        <v>128.9</v>
      </c>
      <c r="M24" s="2231">
        <v>133.4</v>
      </c>
      <c r="N24" s="497">
        <v>132.6</v>
      </c>
      <c r="O24" s="913">
        <v>131.9</v>
      </c>
      <c r="P24" s="327">
        <v>143.19999999999999</v>
      </c>
      <c r="Q24" s="327">
        <v>148.4</v>
      </c>
      <c r="R24" s="497">
        <v>156.9</v>
      </c>
      <c r="S24" s="913">
        <v>162.5</v>
      </c>
      <c r="T24" s="327">
        <v>178.2</v>
      </c>
      <c r="U24" s="327">
        <v>193.5</v>
      </c>
      <c r="V24" s="294">
        <v>229.3</v>
      </c>
    </row>
    <row r="25" spans="1:22" ht="18" customHeight="1">
      <c r="A25" s="155"/>
      <c r="B25" s="1247"/>
      <c r="C25" s="605" t="s">
        <v>596</v>
      </c>
      <c r="D25" s="914" t="s">
        <v>34</v>
      </c>
      <c r="E25" s="504" t="s">
        <v>34</v>
      </c>
      <c r="F25" s="504" t="s">
        <v>34</v>
      </c>
      <c r="G25" s="504" t="s">
        <v>34</v>
      </c>
      <c r="H25" s="504" t="s">
        <v>34</v>
      </c>
      <c r="I25" s="504" t="s">
        <v>34</v>
      </c>
      <c r="J25" s="504" t="s">
        <v>34</v>
      </c>
      <c r="K25" s="504" t="s">
        <v>34</v>
      </c>
      <c r="L25" s="504" t="s">
        <v>34</v>
      </c>
      <c r="M25" s="504" t="s">
        <v>34</v>
      </c>
      <c r="N25" s="497">
        <v>100</v>
      </c>
      <c r="O25" s="913">
        <v>99.5</v>
      </c>
      <c r="P25" s="327">
        <v>108</v>
      </c>
      <c r="Q25" s="327">
        <v>112</v>
      </c>
      <c r="R25" s="1170">
        <v>118.3</v>
      </c>
      <c r="S25" s="913">
        <v>122.5</v>
      </c>
      <c r="T25" s="327">
        <v>134.4</v>
      </c>
      <c r="U25" s="327">
        <v>146</v>
      </c>
      <c r="V25" s="294">
        <v>172.9</v>
      </c>
    </row>
    <row r="26" spans="1:22" ht="18" customHeight="1">
      <c r="A26" s="155"/>
      <c r="B26" s="1236"/>
      <c r="C26" s="2374" t="s">
        <v>789</v>
      </c>
      <c r="D26" s="914" t="s">
        <v>34</v>
      </c>
      <c r="E26" s="504" t="s">
        <v>34</v>
      </c>
      <c r="F26" s="504" t="s">
        <v>34</v>
      </c>
      <c r="G26" s="504" t="s">
        <v>34</v>
      </c>
      <c r="H26" s="504" t="s">
        <v>34</v>
      </c>
      <c r="I26" s="504" t="s">
        <v>34</v>
      </c>
      <c r="J26" s="504" t="s">
        <v>34</v>
      </c>
      <c r="K26" s="504" t="s">
        <v>34</v>
      </c>
      <c r="L26" s="504" t="s">
        <v>34</v>
      </c>
      <c r="M26" s="504" t="s">
        <v>34</v>
      </c>
      <c r="N26" s="504" t="s">
        <v>34</v>
      </c>
      <c r="O26" s="504" t="s">
        <v>34</v>
      </c>
      <c r="P26" s="504" t="s">
        <v>34</v>
      </c>
      <c r="Q26" s="504" t="s">
        <v>34</v>
      </c>
      <c r="R26" s="504" t="s">
        <v>34</v>
      </c>
      <c r="S26" s="504" t="s">
        <v>34</v>
      </c>
      <c r="T26" s="497">
        <v>100</v>
      </c>
      <c r="U26" s="327">
        <v>108.6</v>
      </c>
      <c r="V26" s="294">
        <v>128.69999999999999</v>
      </c>
    </row>
    <row r="27" spans="1:22" ht="28.8">
      <c r="A27" s="155"/>
      <c r="B27" s="1237" t="s">
        <v>780</v>
      </c>
      <c r="C27" s="670" t="s">
        <v>33</v>
      </c>
      <c r="D27" s="914" t="s">
        <v>34</v>
      </c>
      <c r="E27" s="254">
        <v>117.9</v>
      </c>
      <c r="F27" s="254">
        <v>122.2</v>
      </c>
      <c r="G27" s="254">
        <v>155.5</v>
      </c>
      <c r="H27" s="254">
        <v>102.3</v>
      </c>
      <c r="I27" s="2231">
        <v>109.4</v>
      </c>
      <c r="J27" s="810">
        <v>110.6</v>
      </c>
      <c r="K27" s="254">
        <v>110.8</v>
      </c>
      <c r="L27" s="327">
        <v>111.1</v>
      </c>
      <c r="M27" s="2231">
        <v>108.4</v>
      </c>
      <c r="N27" s="254">
        <v>106.9</v>
      </c>
      <c r="O27" s="759">
        <v>107.2</v>
      </c>
      <c r="P27" s="2231">
        <v>105.8</v>
      </c>
      <c r="Q27" s="2231">
        <v>115.3</v>
      </c>
      <c r="R27" s="254">
        <v>116.8</v>
      </c>
      <c r="S27" s="759">
        <v>101.6</v>
      </c>
      <c r="T27" s="2231">
        <v>115.2</v>
      </c>
      <c r="U27" s="2236" t="s">
        <v>34</v>
      </c>
      <c r="V27" s="2234" t="s">
        <v>34</v>
      </c>
    </row>
    <row r="28" spans="1:22" ht="18" customHeight="1">
      <c r="A28" s="155"/>
      <c r="B28" s="1237"/>
      <c r="C28" s="670" t="s">
        <v>755</v>
      </c>
      <c r="D28" s="394">
        <v>100</v>
      </c>
      <c r="E28" s="254">
        <v>117.9</v>
      </c>
      <c r="F28" s="254">
        <v>144.1</v>
      </c>
      <c r="G28" s="254">
        <v>224.1</v>
      </c>
      <c r="H28" s="254">
        <v>229.3</v>
      </c>
      <c r="I28" s="2231">
        <v>251</v>
      </c>
      <c r="J28" s="2231">
        <v>277.5</v>
      </c>
      <c r="K28" s="254">
        <v>307.5</v>
      </c>
      <c r="L28" s="327">
        <v>341.7</v>
      </c>
      <c r="M28" s="2231">
        <v>370.2</v>
      </c>
      <c r="N28" s="497">
        <v>395.8</v>
      </c>
      <c r="O28" s="913">
        <v>424.2</v>
      </c>
      <c r="P28" s="327">
        <v>448.7</v>
      </c>
      <c r="Q28" s="327">
        <v>517.20000000000005</v>
      </c>
      <c r="R28" s="497">
        <v>604.4</v>
      </c>
      <c r="S28" s="913">
        <v>614</v>
      </c>
      <c r="T28" s="327">
        <v>707.3</v>
      </c>
      <c r="U28" s="2238" t="s">
        <v>34</v>
      </c>
      <c r="V28" s="2235" t="s">
        <v>34</v>
      </c>
    </row>
    <row r="29" spans="1:22" ht="18" customHeight="1">
      <c r="A29" s="155"/>
      <c r="B29" s="1237"/>
      <c r="C29" s="670" t="s">
        <v>756</v>
      </c>
      <c r="D29" s="914" t="s">
        <v>34</v>
      </c>
      <c r="E29" s="504" t="s">
        <v>34</v>
      </c>
      <c r="F29" s="504" t="s">
        <v>34</v>
      </c>
      <c r="G29" s="504" t="s">
        <v>34</v>
      </c>
      <c r="H29" s="504" t="s">
        <v>34</v>
      </c>
      <c r="I29" s="2231">
        <v>100</v>
      </c>
      <c r="J29" s="810">
        <v>110.6</v>
      </c>
      <c r="K29" s="254">
        <v>122.5</v>
      </c>
      <c r="L29" s="327">
        <v>136.1</v>
      </c>
      <c r="M29" s="2231">
        <v>147.5</v>
      </c>
      <c r="N29" s="497">
        <v>157.69999999999999</v>
      </c>
      <c r="O29" s="913">
        <v>169</v>
      </c>
      <c r="P29" s="327">
        <v>178.8</v>
      </c>
      <c r="Q29" s="327">
        <v>206.1</v>
      </c>
      <c r="R29" s="497">
        <v>240.8</v>
      </c>
      <c r="S29" s="913">
        <v>244.6</v>
      </c>
      <c r="T29" s="327">
        <v>281.8</v>
      </c>
      <c r="U29" s="2238" t="s">
        <v>34</v>
      </c>
      <c r="V29" s="2235" t="s">
        <v>34</v>
      </c>
    </row>
    <row r="30" spans="1:22" ht="18" customHeight="1">
      <c r="A30" s="155"/>
      <c r="B30" s="1237"/>
      <c r="C30" s="605" t="s">
        <v>596</v>
      </c>
      <c r="D30" s="914" t="s">
        <v>34</v>
      </c>
      <c r="E30" s="504" t="s">
        <v>34</v>
      </c>
      <c r="F30" s="504" t="s">
        <v>34</v>
      </c>
      <c r="G30" s="504" t="s">
        <v>34</v>
      </c>
      <c r="H30" s="504" t="s">
        <v>34</v>
      </c>
      <c r="I30" s="504" t="s">
        <v>34</v>
      </c>
      <c r="J30" s="504" t="s">
        <v>34</v>
      </c>
      <c r="K30" s="504" t="s">
        <v>34</v>
      </c>
      <c r="L30" s="504" t="s">
        <v>34</v>
      </c>
      <c r="M30" s="504" t="s">
        <v>34</v>
      </c>
      <c r="N30" s="497">
        <v>100</v>
      </c>
      <c r="O30" s="913">
        <v>107.2</v>
      </c>
      <c r="P30" s="327">
        <v>113.3</v>
      </c>
      <c r="Q30" s="327">
        <v>130.69999999999999</v>
      </c>
      <c r="R30" s="497">
        <v>152.69999999999999</v>
      </c>
      <c r="S30" s="913">
        <v>155.1</v>
      </c>
      <c r="T30" s="327">
        <v>178.7</v>
      </c>
      <c r="U30" s="2238" t="s">
        <v>34</v>
      </c>
      <c r="V30" s="2235" t="s">
        <v>34</v>
      </c>
    </row>
    <row r="31" spans="1:22" ht="28.8">
      <c r="A31" s="155"/>
      <c r="B31" s="1237" t="s">
        <v>760</v>
      </c>
      <c r="C31" s="670" t="s">
        <v>33</v>
      </c>
      <c r="D31" s="914" t="s">
        <v>34</v>
      </c>
      <c r="E31" s="504" t="s">
        <v>34</v>
      </c>
      <c r="F31" s="504" t="s">
        <v>34</v>
      </c>
      <c r="G31" s="504" t="s">
        <v>34</v>
      </c>
      <c r="H31" s="504" t="s">
        <v>34</v>
      </c>
      <c r="I31" s="504" t="s">
        <v>34</v>
      </c>
      <c r="J31" s="504" t="s">
        <v>34</v>
      </c>
      <c r="K31" s="504" t="s">
        <v>34</v>
      </c>
      <c r="L31" s="504" t="s">
        <v>34</v>
      </c>
      <c r="M31" s="504" t="s">
        <v>34</v>
      </c>
      <c r="N31" s="504" t="s">
        <v>34</v>
      </c>
      <c r="O31" s="504" t="s">
        <v>34</v>
      </c>
      <c r="P31" s="504" t="s">
        <v>34</v>
      </c>
      <c r="Q31" s="504" t="s">
        <v>34</v>
      </c>
      <c r="R31" s="504" t="s">
        <v>34</v>
      </c>
      <c r="S31" s="504" t="s">
        <v>34</v>
      </c>
      <c r="T31" s="2236" t="s">
        <v>34</v>
      </c>
      <c r="U31" s="93">
        <v>118.5</v>
      </c>
      <c r="V31" s="2228">
        <v>114.8</v>
      </c>
    </row>
    <row r="32" spans="1:22" ht="18" customHeight="1">
      <c r="A32" s="155"/>
      <c r="B32" s="1237"/>
      <c r="C32" s="670" t="s">
        <v>755</v>
      </c>
      <c r="D32" s="914" t="s">
        <v>34</v>
      </c>
      <c r="E32" s="504" t="s">
        <v>34</v>
      </c>
      <c r="F32" s="504" t="s">
        <v>34</v>
      </c>
      <c r="G32" s="504" t="s">
        <v>34</v>
      </c>
      <c r="H32" s="504" t="s">
        <v>34</v>
      </c>
      <c r="I32" s="504" t="s">
        <v>34</v>
      </c>
      <c r="J32" s="504" t="s">
        <v>34</v>
      </c>
      <c r="K32" s="504" t="s">
        <v>34</v>
      </c>
      <c r="L32" s="504" t="s">
        <v>34</v>
      </c>
      <c r="M32" s="504" t="s">
        <v>34</v>
      </c>
      <c r="N32" s="504" t="s">
        <v>34</v>
      </c>
      <c r="O32" s="504" t="s">
        <v>34</v>
      </c>
      <c r="P32" s="504" t="s">
        <v>34</v>
      </c>
      <c r="Q32" s="504" t="s">
        <v>34</v>
      </c>
      <c r="R32" s="504" t="s">
        <v>34</v>
      </c>
      <c r="S32" s="504" t="s">
        <v>34</v>
      </c>
      <c r="T32" s="2236" t="s">
        <v>34</v>
      </c>
      <c r="U32" s="93">
        <v>909.5</v>
      </c>
      <c r="V32" s="2228">
        <v>1043.8</v>
      </c>
    </row>
    <row r="33" spans="1:22" ht="18" customHeight="1">
      <c r="A33" s="155"/>
      <c r="B33" s="1237"/>
      <c r="C33" s="670" t="s">
        <v>756</v>
      </c>
      <c r="D33" s="914" t="s">
        <v>34</v>
      </c>
      <c r="E33" s="504" t="s">
        <v>34</v>
      </c>
      <c r="F33" s="504" t="s">
        <v>34</v>
      </c>
      <c r="G33" s="504" t="s">
        <v>34</v>
      </c>
      <c r="H33" s="504" t="s">
        <v>34</v>
      </c>
      <c r="I33" s="504" t="s">
        <v>34</v>
      </c>
      <c r="J33" s="504" t="s">
        <v>34</v>
      </c>
      <c r="K33" s="504" t="s">
        <v>34</v>
      </c>
      <c r="L33" s="504" t="s">
        <v>34</v>
      </c>
      <c r="M33" s="504" t="s">
        <v>34</v>
      </c>
      <c r="N33" s="504" t="s">
        <v>34</v>
      </c>
      <c r="O33" s="504" t="s">
        <v>34</v>
      </c>
      <c r="P33" s="504" t="s">
        <v>34</v>
      </c>
      <c r="Q33" s="504" t="s">
        <v>34</v>
      </c>
      <c r="R33" s="504" t="s">
        <v>34</v>
      </c>
      <c r="S33" s="504" t="s">
        <v>34</v>
      </c>
      <c r="T33" s="2236" t="s">
        <v>34</v>
      </c>
      <c r="U33" s="93">
        <v>322.7</v>
      </c>
      <c r="V33" s="2228">
        <v>370.3</v>
      </c>
    </row>
    <row r="34" spans="1:22" ht="18" customHeight="1">
      <c r="A34" s="155"/>
      <c r="B34" s="1237"/>
      <c r="C34" s="605" t="s">
        <v>596</v>
      </c>
      <c r="D34" s="914" t="s">
        <v>34</v>
      </c>
      <c r="E34" s="504" t="s">
        <v>34</v>
      </c>
      <c r="F34" s="504" t="s">
        <v>34</v>
      </c>
      <c r="G34" s="504" t="s">
        <v>34</v>
      </c>
      <c r="H34" s="504" t="s">
        <v>34</v>
      </c>
      <c r="I34" s="504" t="s">
        <v>34</v>
      </c>
      <c r="J34" s="504" t="s">
        <v>34</v>
      </c>
      <c r="K34" s="504" t="s">
        <v>34</v>
      </c>
      <c r="L34" s="504" t="s">
        <v>34</v>
      </c>
      <c r="M34" s="504" t="s">
        <v>34</v>
      </c>
      <c r="N34" s="504" t="s">
        <v>34</v>
      </c>
      <c r="O34" s="504" t="s">
        <v>34</v>
      </c>
      <c r="P34" s="504" t="s">
        <v>34</v>
      </c>
      <c r="Q34" s="504" t="s">
        <v>34</v>
      </c>
      <c r="R34" s="504" t="s">
        <v>34</v>
      </c>
      <c r="S34" s="504" t="s">
        <v>34</v>
      </c>
      <c r="T34" s="2236" t="s">
        <v>34</v>
      </c>
      <c r="U34" s="93">
        <v>195.8</v>
      </c>
      <c r="V34" s="2228">
        <v>224.7</v>
      </c>
    </row>
    <row r="35" spans="1:22" ht="18" customHeight="1">
      <c r="A35" s="155"/>
      <c r="B35" s="1236"/>
      <c r="C35" s="2374" t="s">
        <v>789</v>
      </c>
      <c r="D35" s="914" t="s">
        <v>34</v>
      </c>
      <c r="E35" s="504" t="s">
        <v>34</v>
      </c>
      <c r="F35" s="504" t="s">
        <v>34</v>
      </c>
      <c r="G35" s="504" t="s">
        <v>34</v>
      </c>
      <c r="H35" s="504" t="s">
        <v>34</v>
      </c>
      <c r="I35" s="504" t="s">
        <v>34</v>
      </c>
      <c r="J35" s="504" t="s">
        <v>34</v>
      </c>
      <c r="K35" s="504" t="s">
        <v>34</v>
      </c>
      <c r="L35" s="504" t="s">
        <v>34</v>
      </c>
      <c r="M35" s="504" t="s">
        <v>34</v>
      </c>
      <c r="N35" s="504" t="s">
        <v>34</v>
      </c>
      <c r="O35" s="504" t="s">
        <v>34</v>
      </c>
      <c r="P35" s="504" t="s">
        <v>34</v>
      </c>
      <c r="Q35" s="504" t="s">
        <v>34</v>
      </c>
      <c r="R35" s="504" t="s">
        <v>34</v>
      </c>
      <c r="S35" s="504" t="s">
        <v>34</v>
      </c>
      <c r="T35" s="497">
        <v>100</v>
      </c>
      <c r="U35" s="327">
        <v>118.5</v>
      </c>
      <c r="V35" s="294">
        <v>136</v>
      </c>
    </row>
    <row r="36" spans="1:22" ht="18" customHeight="1">
      <c r="A36" s="155"/>
      <c r="B36" s="1237" t="s">
        <v>761</v>
      </c>
      <c r="C36" s="670" t="s">
        <v>33</v>
      </c>
      <c r="D36" s="914" t="s">
        <v>34</v>
      </c>
      <c r="E36" s="504" t="s">
        <v>34</v>
      </c>
      <c r="F36" s="504" t="s">
        <v>34</v>
      </c>
      <c r="G36" s="504" t="s">
        <v>34</v>
      </c>
      <c r="H36" s="504" t="s">
        <v>34</v>
      </c>
      <c r="I36" s="504" t="s">
        <v>34</v>
      </c>
      <c r="J36" s="504" t="s">
        <v>34</v>
      </c>
      <c r="K36" s="504" t="s">
        <v>34</v>
      </c>
      <c r="L36" s="504" t="s">
        <v>34</v>
      </c>
      <c r="M36" s="504" t="s">
        <v>34</v>
      </c>
      <c r="N36" s="504" t="s">
        <v>34</v>
      </c>
      <c r="O36" s="504" t="s">
        <v>34</v>
      </c>
      <c r="P36" s="504" t="s">
        <v>34</v>
      </c>
      <c r="Q36" s="504" t="s">
        <v>34</v>
      </c>
      <c r="R36" s="504" t="s">
        <v>34</v>
      </c>
      <c r="S36" s="504" t="s">
        <v>34</v>
      </c>
      <c r="T36" s="2236" t="s">
        <v>34</v>
      </c>
      <c r="U36" s="93">
        <v>115.3</v>
      </c>
      <c r="V36" s="2228">
        <v>112.5</v>
      </c>
    </row>
    <row r="37" spans="1:22" ht="18" customHeight="1">
      <c r="A37" s="155"/>
      <c r="B37" s="1237"/>
      <c r="C37" s="670" t="s">
        <v>755</v>
      </c>
      <c r="D37" s="914" t="s">
        <v>34</v>
      </c>
      <c r="E37" s="504" t="s">
        <v>34</v>
      </c>
      <c r="F37" s="504" t="s">
        <v>34</v>
      </c>
      <c r="G37" s="504" t="s">
        <v>34</v>
      </c>
      <c r="H37" s="504" t="s">
        <v>34</v>
      </c>
      <c r="I37" s="504" t="s">
        <v>34</v>
      </c>
      <c r="J37" s="504" t="s">
        <v>34</v>
      </c>
      <c r="K37" s="504" t="s">
        <v>34</v>
      </c>
      <c r="L37" s="504" t="s">
        <v>34</v>
      </c>
      <c r="M37" s="504" t="s">
        <v>34</v>
      </c>
      <c r="N37" s="504" t="s">
        <v>34</v>
      </c>
      <c r="O37" s="504" t="s">
        <v>34</v>
      </c>
      <c r="P37" s="504" t="s">
        <v>34</v>
      </c>
      <c r="Q37" s="504" t="s">
        <v>34</v>
      </c>
      <c r="R37" s="504" t="s">
        <v>34</v>
      </c>
      <c r="S37" s="504" t="s">
        <v>34</v>
      </c>
      <c r="T37" s="2236" t="s">
        <v>34</v>
      </c>
      <c r="U37" s="93">
        <v>754.1</v>
      </c>
      <c r="V37" s="2228">
        <v>848.7</v>
      </c>
    </row>
    <row r="38" spans="1:22" ht="18" customHeight="1">
      <c r="A38" s="155"/>
      <c r="B38" s="1237"/>
      <c r="C38" s="670" t="s">
        <v>756</v>
      </c>
      <c r="D38" s="914" t="s">
        <v>34</v>
      </c>
      <c r="E38" s="504" t="s">
        <v>34</v>
      </c>
      <c r="F38" s="504" t="s">
        <v>34</v>
      </c>
      <c r="G38" s="504" t="s">
        <v>34</v>
      </c>
      <c r="H38" s="504" t="s">
        <v>34</v>
      </c>
      <c r="I38" s="504" t="s">
        <v>34</v>
      </c>
      <c r="J38" s="504" t="s">
        <v>34</v>
      </c>
      <c r="K38" s="504" t="s">
        <v>34</v>
      </c>
      <c r="L38" s="504" t="s">
        <v>34</v>
      </c>
      <c r="M38" s="504" t="s">
        <v>34</v>
      </c>
      <c r="N38" s="504" t="s">
        <v>34</v>
      </c>
      <c r="O38" s="504" t="s">
        <v>34</v>
      </c>
      <c r="P38" s="504" t="s">
        <v>34</v>
      </c>
      <c r="Q38" s="504" t="s">
        <v>34</v>
      </c>
      <c r="R38" s="504" t="s">
        <v>34</v>
      </c>
      <c r="S38" s="504" t="s">
        <v>34</v>
      </c>
      <c r="T38" s="2236" t="s">
        <v>34</v>
      </c>
      <c r="U38" s="93">
        <v>337.5</v>
      </c>
      <c r="V38" s="2228">
        <v>379.9</v>
      </c>
    </row>
    <row r="39" spans="1:22" ht="18" customHeight="1">
      <c r="A39" s="155"/>
      <c r="B39" s="1237"/>
      <c r="C39" s="605" t="s">
        <v>596</v>
      </c>
      <c r="D39" s="914" t="s">
        <v>34</v>
      </c>
      <c r="E39" s="504" t="s">
        <v>34</v>
      </c>
      <c r="F39" s="504" t="s">
        <v>34</v>
      </c>
      <c r="G39" s="504" t="s">
        <v>34</v>
      </c>
      <c r="H39" s="504" t="s">
        <v>34</v>
      </c>
      <c r="I39" s="504" t="s">
        <v>34</v>
      </c>
      <c r="J39" s="504" t="s">
        <v>34</v>
      </c>
      <c r="K39" s="504" t="s">
        <v>34</v>
      </c>
      <c r="L39" s="504" t="s">
        <v>34</v>
      </c>
      <c r="M39" s="504" t="s">
        <v>34</v>
      </c>
      <c r="N39" s="504" t="s">
        <v>34</v>
      </c>
      <c r="O39" s="504" t="s">
        <v>34</v>
      </c>
      <c r="P39" s="504" t="s">
        <v>34</v>
      </c>
      <c r="Q39" s="504" t="s">
        <v>34</v>
      </c>
      <c r="R39" s="504" t="s">
        <v>34</v>
      </c>
      <c r="S39" s="504" t="s">
        <v>34</v>
      </c>
      <c r="T39" s="2236" t="s">
        <v>34</v>
      </c>
      <c r="U39" s="93">
        <v>225.4</v>
      </c>
      <c r="V39" s="2228">
        <v>253.7</v>
      </c>
    </row>
    <row r="40" spans="1:22" ht="18" customHeight="1">
      <c r="A40" s="155"/>
      <c r="B40" s="1236"/>
      <c r="C40" s="2374" t="s">
        <v>789</v>
      </c>
      <c r="D40" s="914" t="s">
        <v>34</v>
      </c>
      <c r="E40" s="504" t="s">
        <v>34</v>
      </c>
      <c r="F40" s="504" t="s">
        <v>34</v>
      </c>
      <c r="G40" s="504" t="s">
        <v>34</v>
      </c>
      <c r="H40" s="504" t="s">
        <v>34</v>
      </c>
      <c r="I40" s="504" t="s">
        <v>34</v>
      </c>
      <c r="J40" s="504" t="s">
        <v>34</v>
      </c>
      <c r="K40" s="504" t="s">
        <v>34</v>
      </c>
      <c r="L40" s="504" t="s">
        <v>34</v>
      </c>
      <c r="M40" s="504" t="s">
        <v>34</v>
      </c>
      <c r="N40" s="504" t="s">
        <v>34</v>
      </c>
      <c r="O40" s="504" t="s">
        <v>34</v>
      </c>
      <c r="P40" s="504" t="s">
        <v>34</v>
      </c>
      <c r="Q40" s="504" t="s">
        <v>34</v>
      </c>
      <c r="R40" s="504" t="s">
        <v>34</v>
      </c>
      <c r="S40" s="504" t="s">
        <v>34</v>
      </c>
      <c r="T40" s="497">
        <v>100</v>
      </c>
      <c r="U40" s="327">
        <v>115.3</v>
      </c>
      <c r="V40" s="294">
        <v>129.80000000000001</v>
      </c>
    </row>
    <row r="41" spans="1:22" ht="26.4">
      <c r="A41" s="155"/>
      <c r="B41" s="1237" t="s">
        <v>557</v>
      </c>
      <c r="C41" s="670" t="s">
        <v>33</v>
      </c>
      <c r="D41" s="914" t="s">
        <v>34</v>
      </c>
      <c r="E41" s="254">
        <v>125.6</v>
      </c>
      <c r="F41" s="254">
        <v>123.1</v>
      </c>
      <c r="G41" s="254">
        <v>136</v>
      </c>
      <c r="H41" s="254">
        <v>114.9</v>
      </c>
      <c r="I41" s="2231">
        <v>113.1</v>
      </c>
      <c r="J41" s="2231">
        <v>88.4</v>
      </c>
      <c r="K41" s="254">
        <v>86</v>
      </c>
      <c r="L41" s="327">
        <v>95.6</v>
      </c>
      <c r="M41" s="2231">
        <v>101</v>
      </c>
      <c r="N41" s="254">
        <v>103.3</v>
      </c>
      <c r="O41" s="759">
        <v>93.1</v>
      </c>
      <c r="P41" s="2231">
        <v>106</v>
      </c>
      <c r="Q41" s="2231">
        <v>114.1</v>
      </c>
      <c r="R41" s="254">
        <v>123.2</v>
      </c>
      <c r="S41" s="759">
        <v>114.9</v>
      </c>
      <c r="T41" s="2231">
        <v>109.2</v>
      </c>
      <c r="U41" s="2231">
        <v>122.1</v>
      </c>
      <c r="V41" s="2232">
        <v>115.5</v>
      </c>
    </row>
    <row r="42" spans="1:22" ht="18" customHeight="1">
      <c r="A42" s="155"/>
      <c r="B42" s="1237"/>
      <c r="C42" s="670" t="s">
        <v>755</v>
      </c>
      <c r="D42" s="394">
        <v>100</v>
      </c>
      <c r="E42" s="254">
        <v>125.6</v>
      </c>
      <c r="F42" s="254">
        <v>154.69999999999999</v>
      </c>
      <c r="G42" s="254">
        <v>210.3</v>
      </c>
      <c r="H42" s="254">
        <v>241.6</v>
      </c>
      <c r="I42" s="2231">
        <v>273.2</v>
      </c>
      <c r="J42" s="2231">
        <v>241.5</v>
      </c>
      <c r="K42" s="254">
        <v>207.7</v>
      </c>
      <c r="L42" s="327">
        <v>198.5</v>
      </c>
      <c r="M42" s="2231">
        <v>200.5</v>
      </c>
      <c r="N42" s="497">
        <v>207.2</v>
      </c>
      <c r="O42" s="913">
        <v>192.9</v>
      </c>
      <c r="P42" s="327">
        <v>204.6</v>
      </c>
      <c r="Q42" s="327">
        <v>233.3</v>
      </c>
      <c r="R42" s="497">
        <v>287.39999999999998</v>
      </c>
      <c r="S42" s="913">
        <v>330.2</v>
      </c>
      <c r="T42" s="327">
        <v>360.4</v>
      </c>
      <c r="U42" s="327">
        <v>440</v>
      </c>
      <c r="V42" s="294">
        <v>508</v>
      </c>
    </row>
    <row r="43" spans="1:22" ht="18" customHeight="1">
      <c r="A43" s="155"/>
      <c r="B43" s="1237"/>
      <c r="C43" s="670" t="s">
        <v>756</v>
      </c>
      <c r="D43" s="914" t="s">
        <v>34</v>
      </c>
      <c r="E43" s="504" t="s">
        <v>34</v>
      </c>
      <c r="F43" s="504" t="s">
        <v>34</v>
      </c>
      <c r="G43" s="504" t="s">
        <v>34</v>
      </c>
      <c r="H43" s="504" t="s">
        <v>34</v>
      </c>
      <c r="I43" s="2231">
        <v>100</v>
      </c>
      <c r="J43" s="2231">
        <v>88.4</v>
      </c>
      <c r="K43" s="254">
        <v>76</v>
      </c>
      <c r="L43" s="327">
        <v>72.599999999999994</v>
      </c>
      <c r="M43" s="2231">
        <v>73.400000000000006</v>
      </c>
      <c r="N43" s="497">
        <v>75.8</v>
      </c>
      <c r="O43" s="913">
        <v>70.599999999999994</v>
      </c>
      <c r="P43" s="327">
        <v>74.900000000000006</v>
      </c>
      <c r="Q43" s="327">
        <v>85.4</v>
      </c>
      <c r="R43" s="497">
        <v>105.2</v>
      </c>
      <c r="S43" s="913">
        <v>120.8</v>
      </c>
      <c r="T43" s="327">
        <v>131.9</v>
      </c>
      <c r="U43" s="327">
        <v>161</v>
      </c>
      <c r="V43" s="294">
        <v>185.9</v>
      </c>
    </row>
    <row r="44" spans="1:22" ht="18" customHeight="1">
      <c r="A44" s="156"/>
      <c r="B44" s="1237"/>
      <c r="C44" s="605" t="s">
        <v>596</v>
      </c>
      <c r="D44" s="914" t="s">
        <v>34</v>
      </c>
      <c r="E44" s="504" t="s">
        <v>34</v>
      </c>
      <c r="F44" s="504" t="s">
        <v>34</v>
      </c>
      <c r="G44" s="504" t="s">
        <v>34</v>
      </c>
      <c r="H44" s="504" t="s">
        <v>34</v>
      </c>
      <c r="I44" s="504" t="s">
        <v>34</v>
      </c>
      <c r="J44" s="504" t="s">
        <v>34</v>
      </c>
      <c r="K44" s="504" t="s">
        <v>34</v>
      </c>
      <c r="L44" s="504" t="s">
        <v>34</v>
      </c>
      <c r="M44" s="504" t="s">
        <v>34</v>
      </c>
      <c r="N44" s="497">
        <v>100</v>
      </c>
      <c r="O44" s="913">
        <v>93.1</v>
      </c>
      <c r="P44" s="327">
        <v>98.7</v>
      </c>
      <c r="Q44" s="327">
        <v>112.6</v>
      </c>
      <c r="R44" s="497">
        <v>138.69999999999999</v>
      </c>
      <c r="S44" s="913">
        <v>159.4</v>
      </c>
      <c r="T44" s="327">
        <v>173.9</v>
      </c>
      <c r="U44" s="327">
        <v>212.4</v>
      </c>
      <c r="V44" s="294">
        <v>245.2</v>
      </c>
    </row>
    <row r="45" spans="1:22" ht="18" customHeight="1">
      <c r="A45" s="157"/>
      <c r="B45" s="1236"/>
      <c r="C45" s="2374" t="s">
        <v>789</v>
      </c>
      <c r="D45" s="914" t="s">
        <v>34</v>
      </c>
      <c r="E45" s="504" t="s">
        <v>34</v>
      </c>
      <c r="F45" s="504" t="s">
        <v>34</v>
      </c>
      <c r="G45" s="504" t="s">
        <v>34</v>
      </c>
      <c r="H45" s="504" t="s">
        <v>34</v>
      </c>
      <c r="I45" s="504" t="s">
        <v>34</v>
      </c>
      <c r="J45" s="504" t="s">
        <v>34</v>
      </c>
      <c r="K45" s="504" t="s">
        <v>34</v>
      </c>
      <c r="L45" s="504" t="s">
        <v>34</v>
      </c>
      <c r="M45" s="504" t="s">
        <v>34</v>
      </c>
      <c r="N45" s="504" t="s">
        <v>34</v>
      </c>
      <c r="O45" s="504" t="s">
        <v>34</v>
      </c>
      <c r="P45" s="504" t="s">
        <v>34</v>
      </c>
      <c r="Q45" s="504" t="s">
        <v>34</v>
      </c>
      <c r="R45" s="504" t="s">
        <v>34</v>
      </c>
      <c r="S45" s="504" t="s">
        <v>34</v>
      </c>
      <c r="T45" s="497">
        <v>100</v>
      </c>
      <c r="U45" s="327">
        <v>122.1</v>
      </c>
      <c r="V45" s="294">
        <v>141</v>
      </c>
    </row>
    <row r="46" spans="1:22" ht="18" customHeight="1">
      <c r="A46" s="157"/>
      <c r="B46" s="1237" t="s">
        <v>419</v>
      </c>
      <c r="C46" s="670" t="s">
        <v>33</v>
      </c>
      <c r="D46" s="914" t="s">
        <v>34</v>
      </c>
      <c r="E46" s="254">
        <v>99.4</v>
      </c>
      <c r="F46" s="254">
        <v>118.6</v>
      </c>
      <c r="G46" s="254">
        <v>109.3</v>
      </c>
      <c r="H46" s="254">
        <v>98.9</v>
      </c>
      <c r="I46" s="2231">
        <v>112.1</v>
      </c>
      <c r="J46" s="2231">
        <v>108.2</v>
      </c>
      <c r="K46" s="254">
        <v>110</v>
      </c>
      <c r="L46" s="327">
        <v>99.7</v>
      </c>
      <c r="M46" s="2231">
        <v>102.1</v>
      </c>
      <c r="N46" s="497">
        <v>97.6</v>
      </c>
      <c r="O46" s="913">
        <v>98.3</v>
      </c>
      <c r="P46" s="327">
        <v>111.4</v>
      </c>
      <c r="Q46" s="327">
        <v>122.8</v>
      </c>
      <c r="R46" s="497">
        <v>103.2</v>
      </c>
      <c r="S46" s="913">
        <v>95</v>
      </c>
      <c r="T46" s="327">
        <v>107.7</v>
      </c>
      <c r="U46" s="327">
        <v>110.5</v>
      </c>
      <c r="V46" s="294">
        <v>108.8</v>
      </c>
    </row>
    <row r="47" spans="1:22" ht="18" customHeight="1">
      <c r="A47" s="158"/>
      <c r="B47" s="1237"/>
      <c r="C47" s="670" t="s">
        <v>755</v>
      </c>
      <c r="D47" s="394">
        <v>100</v>
      </c>
      <c r="E47" s="254">
        <v>99.4</v>
      </c>
      <c r="F47" s="254">
        <v>117.9</v>
      </c>
      <c r="G47" s="254">
        <v>128.80000000000001</v>
      </c>
      <c r="H47" s="254">
        <v>127.4</v>
      </c>
      <c r="I47" s="2231">
        <v>142.80000000000001</v>
      </c>
      <c r="J47" s="2231">
        <v>154.5</v>
      </c>
      <c r="K47" s="254">
        <v>170</v>
      </c>
      <c r="L47" s="327">
        <v>169.6</v>
      </c>
      <c r="M47" s="2231">
        <v>173.1</v>
      </c>
      <c r="N47" s="497">
        <v>169</v>
      </c>
      <c r="O47" s="913">
        <v>166</v>
      </c>
      <c r="P47" s="327">
        <v>184.9</v>
      </c>
      <c r="Q47" s="327">
        <v>227</v>
      </c>
      <c r="R47" s="497">
        <v>234.3</v>
      </c>
      <c r="S47" s="913">
        <v>222.7</v>
      </c>
      <c r="T47" s="327">
        <v>239.9</v>
      </c>
      <c r="U47" s="327">
        <v>265.10000000000002</v>
      </c>
      <c r="V47" s="294">
        <v>288.39999999999998</v>
      </c>
    </row>
    <row r="48" spans="1:22" ht="18" customHeight="1">
      <c r="A48" s="159"/>
      <c r="B48" s="1237"/>
      <c r="C48" s="670" t="s">
        <v>756</v>
      </c>
      <c r="D48" s="914" t="s">
        <v>34</v>
      </c>
      <c r="E48" s="504" t="s">
        <v>34</v>
      </c>
      <c r="F48" s="504" t="s">
        <v>34</v>
      </c>
      <c r="G48" s="504" t="s">
        <v>34</v>
      </c>
      <c r="H48" s="504" t="s">
        <v>34</v>
      </c>
      <c r="I48" s="2231">
        <v>100</v>
      </c>
      <c r="J48" s="2231">
        <v>108.2</v>
      </c>
      <c r="K48" s="254">
        <v>119.1</v>
      </c>
      <c r="L48" s="327">
        <v>118.8</v>
      </c>
      <c r="M48" s="2231">
        <v>121.2</v>
      </c>
      <c r="N48" s="497">
        <v>118.3</v>
      </c>
      <c r="O48" s="913">
        <v>116.2</v>
      </c>
      <c r="P48" s="327">
        <v>129.5</v>
      </c>
      <c r="Q48" s="327">
        <v>158.9</v>
      </c>
      <c r="R48" s="497">
        <v>164.1</v>
      </c>
      <c r="S48" s="913">
        <v>155.9</v>
      </c>
      <c r="T48" s="327">
        <v>168</v>
      </c>
      <c r="U48" s="327">
        <v>185.6</v>
      </c>
      <c r="V48" s="294">
        <v>202</v>
      </c>
    </row>
    <row r="49" spans="1:22" ht="18" customHeight="1">
      <c r="A49" s="158"/>
      <c r="B49" s="1237"/>
      <c r="C49" s="605" t="s">
        <v>596</v>
      </c>
      <c r="D49" s="914" t="s">
        <v>34</v>
      </c>
      <c r="E49" s="504" t="s">
        <v>34</v>
      </c>
      <c r="F49" s="504" t="s">
        <v>34</v>
      </c>
      <c r="G49" s="504" t="s">
        <v>34</v>
      </c>
      <c r="H49" s="504" t="s">
        <v>34</v>
      </c>
      <c r="I49" s="504" t="s">
        <v>34</v>
      </c>
      <c r="J49" s="504" t="s">
        <v>34</v>
      </c>
      <c r="K49" s="504" t="s">
        <v>34</v>
      </c>
      <c r="L49" s="504" t="s">
        <v>34</v>
      </c>
      <c r="M49" s="504" t="s">
        <v>34</v>
      </c>
      <c r="N49" s="497">
        <v>100</v>
      </c>
      <c r="O49" s="913">
        <v>98.3</v>
      </c>
      <c r="P49" s="327">
        <v>109.4</v>
      </c>
      <c r="Q49" s="327">
        <v>134.4</v>
      </c>
      <c r="R49" s="497">
        <v>138.69999999999999</v>
      </c>
      <c r="S49" s="913">
        <v>131.80000000000001</v>
      </c>
      <c r="T49" s="327">
        <v>142</v>
      </c>
      <c r="U49" s="327">
        <v>156.9</v>
      </c>
      <c r="V49" s="294">
        <v>170.7</v>
      </c>
    </row>
    <row r="50" spans="1:22" ht="18" customHeight="1">
      <c r="A50" s="158"/>
      <c r="B50" s="1236"/>
      <c r="C50" s="2374" t="s">
        <v>789</v>
      </c>
      <c r="D50" s="914" t="s">
        <v>34</v>
      </c>
      <c r="E50" s="504" t="s">
        <v>34</v>
      </c>
      <c r="F50" s="504" t="s">
        <v>34</v>
      </c>
      <c r="G50" s="504" t="s">
        <v>34</v>
      </c>
      <c r="H50" s="504" t="s">
        <v>34</v>
      </c>
      <c r="I50" s="504" t="s">
        <v>34</v>
      </c>
      <c r="J50" s="504" t="s">
        <v>34</v>
      </c>
      <c r="K50" s="504" t="s">
        <v>34</v>
      </c>
      <c r="L50" s="504" t="s">
        <v>34</v>
      </c>
      <c r="M50" s="504" t="s">
        <v>34</v>
      </c>
      <c r="N50" s="504" t="s">
        <v>34</v>
      </c>
      <c r="O50" s="504" t="s">
        <v>34</v>
      </c>
      <c r="P50" s="504" t="s">
        <v>34</v>
      </c>
      <c r="Q50" s="504" t="s">
        <v>34</v>
      </c>
      <c r="R50" s="504" t="s">
        <v>34</v>
      </c>
      <c r="S50" s="504" t="s">
        <v>34</v>
      </c>
      <c r="T50" s="497">
        <v>100</v>
      </c>
      <c r="U50" s="327">
        <v>110.5</v>
      </c>
      <c r="V50" s="294">
        <v>120.2</v>
      </c>
    </row>
    <row r="51" spans="1:22" ht="18" customHeight="1">
      <c r="A51" s="156"/>
      <c r="B51" s="1237" t="s">
        <v>781</v>
      </c>
      <c r="C51" s="670" t="s">
        <v>33</v>
      </c>
      <c r="D51" s="914" t="s">
        <v>34</v>
      </c>
      <c r="E51" s="254">
        <v>88.3</v>
      </c>
      <c r="F51" s="254">
        <v>89.9</v>
      </c>
      <c r="G51" s="254">
        <v>105.7</v>
      </c>
      <c r="H51" s="254">
        <v>111.7</v>
      </c>
      <c r="I51" s="2231">
        <v>63.1</v>
      </c>
      <c r="J51" s="2231">
        <v>157</v>
      </c>
      <c r="K51" s="254">
        <v>94.6</v>
      </c>
      <c r="L51" s="327">
        <v>119.9</v>
      </c>
      <c r="M51" s="2231">
        <v>94.9</v>
      </c>
      <c r="N51" s="497">
        <v>130.30000000000001</v>
      </c>
      <c r="O51" s="913">
        <v>92.2</v>
      </c>
      <c r="P51" s="327">
        <v>113.1</v>
      </c>
      <c r="Q51" s="327">
        <v>117.6</v>
      </c>
      <c r="R51" s="497">
        <v>121.4</v>
      </c>
      <c r="S51" s="913">
        <v>121.5</v>
      </c>
      <c r="T51" s="327">
        <v>127.9</v>
      </c>
      <c r="U51" s="327">
        <v>97.1</v>
      </c>
      <c r="V51" s="294">
        <v>92</v>
      </c>
    </row>
    <row r="52" spans="1:22" ht="18" customHeight="1">
      <c r="A52" s="156"/>
      <c r="B52" s="1237"/>
      <c r="C52" s="670" t="s">
        <v>755</v>
      </c>
      <c r="D52" s="394">
        <v>100</v>
      </c>
      <c r="E52" s="254">
        <v>88.3</v>
      </c>
      <c r="F52" s="254">
        <v>79.400000000000006</v>
      </c>
      <c r="G52" s="254">
        <v>83.9</v>
      </c>
      <c r="H52" s="254">
        <v>93.8</v>
      </c>
      <c r="I52" s="2231">
        <v>59.2</v>
      </c>
      <c r="J52" s="2231">
        <v>92.9</v>
      </c>
      <c r="K52" s="254">
        <v>87.8</v>
      </c>
      <c r="L52" s="327">
        <v>105.4</v>
      </c>
      <c r="M52" s="2231">
        <v>100</v>
      </c>
      <c r="N52" s="497">
        <v>130.19999999999999</v>
      </c>
      <c r="O52" s="913">
        <v>120.1</v>
      </c>
      <c r="P52" s="327">
        <v>135.80000000000001</v>
      </c>
      <c r="Q52" s="327">
        <v>159.80000000000001</v>
      </c>
      <c r="R52" s="497">
        <v>194</v>
      </c>
      <c r="S52" s="913">
        <v>235.6</v>
      </c>
      <c r="T52" s="327">
        <v>301.3</v>
      </c>
      <c r="U52" s="327">
        <v>292.5</v>
      </c>
      <c r="V52" s="294">
        <v>269.10000000000002</v>
      </c>
    </row>
    <row r="53" spans="1:22" ht="18" customHeight="1">
      <c r="A53" s="156"/>
      <c r="B53" s="1237"/>
      <c r="C53" s="670" t="s">
        <v>756</v>
      </c>
      <c r="D53" s="914" t="s">
        <v>34</v>
      </c>
      <c r="E53" s="504" t="s">
        <v>34</v>
      </c>
      <c r="F53" s="504" t="s">
        <v>34</v>
      </c>
      <c r="G53" s="504" t="s">
        <v>34</v>
      </c>
      <c r="H53" s="504" t="s">
        <v>34</v>
      </c>
      <c r="I53" s="2231">
        <v>100</v>
      </c>
      <c r="J53" s="2231">
        <v>157</v>
      </c>
      <c r="K53" s="254">
        <v>148.4</v>
      </c>
      <c r="L53" s="327">
        <v>178.1</v>
      </c>
      <c r="M53" s="2231">
        <v>168.9</v>
      </c>
      <c r="N53" s="497">
        <v>220.1</v>
      </c>
      <c r="O53" s="913">
        <v>202.9</v>
      </c>
      <c r="P53" s="327">
        <v>229.6</v>
      </c>
      <c r="Q53" s="327">
        <v>270</v>
      </c>
      <c r="R53" s="497">
        <v>327.8</v>
      </c>
      <c r="S53" s="913">
        <v>398.1</v>
      </c>
      <c r="T53" s="327">
        <v>509.2</v>
      </c>
      <c r="U53" s="327">
        <v>494.3</v>
      </c>
      <c r="V53" s="294">
        <v>454.8</v>
      </c>
    </row>
    <row r="54" spans="1:22" ht="18" customHeight="1">
      <c r="B54" s="1237"/>
      <c r="C54" s="605" t="s">
        <v>596</v>
      </c>
      <c r="D54" s="914" t="s">
        <v>34</v>
      </c>
      <c r="E54" s="504" t="s">
        <v>34</v>
      </c>
      <c r="F54" s="504" t="s">
        <v>34</v>
      </c>
      <c r="G54" s="504" t="s">
        <v>34</v>
      </c>
      <c r="H54" s="504" t="s">
        <v>34</v>
      </c>
      <c r="I54" s="504" t="s">
        <v>34</v>
      </c>
      <c r="J54" s="504" t="s">
        <v>34</v>
      </c>
      <c r="K54" s="504" t="s">
        <v>34</v>
      </c>
      <c r="L54" s="504" t="s">
        <v>34</v>
      </c>
      <c r="M54" s="504" t="s">
        <v>34</v>
      </c>
      <c r="N54" s="497">
        <v>100</v>
      </c>
      <c r="O54" s="913">
        <v>92.2</v>
      </c>
      <c r="P54" s="327">
        <v>104.3</v>
      </c>
      <c r="Q54" s="327">
        <v>122.7</v>
      </c>
      <c r="R54" s="497">
        <v>148.9</v>
      </c>
      <c r="S54" s="913">
        <v>180.9</v>
      </c>
      <c r="T54" s="327">
        <v>231.4</v>
      </c>
      <c r="U54" s="327">
        <v>224.6</v>
      </c>
      <c r="V54" s="294">
        <v>206.6</v>
      </c>
    </row>
    <row r="55" spans="1:22" ht="18" customHeight="1">
      <c r="B55" s="1236"/>
      <c r="C55" s="2374" t="s">
        <v>789</v>
      </c>
      <c r="D55" s="914" t="s">
        <v>34</v>
      </c>
      <c r="E55" s="504" t="s">
        <v>34</v>
      </c>
      <c r="F55" s="504" t="s">
        <v>34</v>
      </c>
      <c r="G55" s="504" t="s">
        <v>34</v>
      </c>
      <c r="H55" s="504" t="s">
        <v>34</v>
      </c>
      <c r="I55" s="504" t="s">
        <v>34</v>
      </c>
      <c r="J55" s="504" t="s">
        <v>34</v>
      </c>
      <c r="K55" s="504" t="s">
        <v>34</v>
      </c>
      <c r="L55" s="504" t="s">
        <v>34</v>
      </c>
      <c r="M55" s="504" t="s">
        <v>34</v>
      </c>
      <c r="N55" s="504" t="s">
        <v>34</v>
      </c>
      <c r="O55" s="504" t="s">
        <v>34</v>
      </c>
      <c r="P55" s="504" t="s">
        <v>34</v>
      </c>
      <c r="Q55" s="504" t="s">
        <v>34</v>
      </c>
      <c r="R55" s="504" t="s">
        <v>34</v>
      </c>
      <c r="S55" s="504" t="s">
        <v>34</v>
      </c>
      <c r="T55" s="497">
        <v>100</v>
      </c>
      <c r="U55" s="327">
        <v>97.1</v>
      </c>
      <c r="V55" s="294">
        <v>89.3</v>
      </c>
    </row>
    <row r="56" spans="1:22" ht="18" customHeight="1">
      <c r="B56" s="1237" t="s">
        <v>757</v>
      </c>
      <c r="C56" s="670" t="s">
        <v>33</v>
      </c>
      <c r="D56" s="914" t="s">
        <v>34</v>
      </c>
      <c r="E56" s="504" t="s">
        <v>34</v>
      </c>
      <c r="F56" s="504" t="s">
        <v>34</v>
      </c>
      <c r="G56" s="504" t="s">
        <v>34</v>
      </c>
      <c r="H56" s="504" t="s">
        <v>34</v>
      </c>
      <c r="I56" s="2236" t="s">
        <v>34</v>
      </c>
      <c r="J56" s="2236" t="s">
        <v>34</v>
      </c>
      <c r="K56" s="504" t="s">
        <v>34</v>
      </c>
      <c r="L56" s="2236" t="s">
        <v>34</v>
      </c>
      <c r="M56" s="2236" t="s">
        <v>34</v>
      </c>
      <c r="N56" s="1149" t="s">
        <v>34</v>
      </c>
      <c r="O56" s="2237" t="s">
        <v>34</v>
      </c>
      <c r="P56" s="2238" t="s">
        <v>34</v>
      </c>
      <c r="Q56" s="2238" t="s">
        <v>34</v>
      </c>
      <c r="R56" s="1149" t="s">
        <v>34</v>
      </c>
      <c r="S56" s="2237" t="s">
        <v>34</v>
      </c>
      <c r="T56" s="2238" t="s">
        <v>34</v>
      </c>
      <c r="U56" s="327">
        <v>127.6</v>
      </c>
      <c r="V56" s="294">
        <v>102.7</v>
      </c>
    </row>
    <row r="57" spans="1:22" ht="18" customHeight="1">
      <c r="B57" s="1237"/>
      <c r="C57" s="670" t="s">
        <v>755</v>
      </c>
      <c r="D57" s="914" t="s">
        <v>34</v>
      </c>
      <c r="E57" s="504" t="s">
        <v>34</v>
      </c>
      <c r="F57" s="504" t="s">
        <v>34</v>
      </c>
      <c r="G57" s="504" t="s">
        <v>34</v>
      </c>
      <c r="H57" s="504" t="s">
        <v>34</v>
      </c>
      <c r="I57" s="2236" t="s">
        <v>34</v>
      </c>
      <c r="J57" s="2236" t="s">
        <v>34</v>
      </c>
      <c r="K57" s="504" t="s">
        <v>34</v>
      </c>
      <c r="L57" s="2236" t="s">
        <v>34</v>
      </c>
      <c r="M57" s="2236" t="s">
        <v>34</v>
      </c>
      <c r="N57" s="1149" t="s">
        <v>34</v>
      </c>
      <c r="O57" s="2237" t="s">
        <v>34</v>
      </c>
      <c r="P57" s="2238" t="s">
        <v>34</v>
      </c>
      <c r="Q57" s="2238" t="s">
        <v>34</v>
      </c>
      <c r="R57" s="1149" t="s">
        <v>34</v>
      </c>
      <c r="S57" s="2237" t="s">
        <v>34</v>
      </c>
      <c r="T57" s="2238" t="s">
        <v>34</v>
      </c>
      <c r="U57" s="327">
        <v>1151.3</v>
      </c>
      <c r="V57" s="294">
        <v>1182.5999999999999</v>
      </c>
    </row>
    <row r="58" spans="1:22" ht="18" customHeight="1">
      <c r="B58" s="1237"/>
      <c r="C58" s="670" t="s">
        <v>756</v>
      </c>
      <c r="D58" s="914" t="s">
        <v>34</v>
      </c>
      <c r="E58" s="504" t="s">
        <v>34</v>
      </c>
      <c r="F58" s="504" t="s">
        <v>34</v>
      </c>
      <c r="G58" s="504" t="s">
        <v>34</v>
      </c>
      <c r="H58" s="504" t="s">
        <v>34</v>
      </c>
      <c r="I58" s="2236" t="s">
        <v>34</v>
      </c>
      <c r="J58" s="2236" t="s">
        <v>34</v>
      </c>
      <c r="K58" s="504" t="s">
        <v>34</v>
      </c>
      <c r="L58" s="2236" t="s">
        <v>34</v>
      </c>
      <c r="M58" s="2236" t="s">
        <v>34</v>
      </c>
      <c r="N58" s="1149" t="s">
        <v>34</v>
      </c>
      <c r="O58" s="2237" t="s">
        <v>34</v>
      </c>
      <c r="P58" s="2238" t="s">
        <v>34</v>
      </c>
      <c r="Q58" s="2238" t="s">
        <v>34</v>
      </c>
      <c r="R58" s="1149" t="s">
        <v>34</v>
      </c>
      <c r="S58" s="2237" t="s">
        <v>34</v>
      </c>
      <c r="T58" s="2238" t="s">
        <v>34</v>
      </c>
      <c r="U58" s="327">
        <v>438.1</v>
      </c>
      <c r="V58" s="294">
        <v>450</v>
      </c>
    </row>
    <row r="59" spans="1:22" ht="18" customHeight="1">
      <c r="B59" s="1237"/>
      <c r="C59" s="605" t="s">
        <v>596</v>
      </c>
      <c r="D59" s="914" t="s">
        <v>34</v>
      </c>
      <c r="E59" s="504" t="s">
        <v>34</v>
      </c>
      <c r="F59" s="504" t="s">
        <v>34</v>
      </c>
      <c r="G59" s="504" t="s">
        <v>34</v>
      </c>
      <c r="H59" s="504" t="s">
        <v>34</v>
      </c>
      <c r="I59" s="2236" t="s">
        <v>34</v>
      </c>
      <c r="J59" s="2236" t="s">
        <v>34</v>
      </c>
      <c r="K59" s="504" t="s">
        <v>34</v>
      </c>
      <c r="L59" s="2236" t="s">
        <v>34</v>
      </c>
      <c r="M59" s="2236" t="s">
        <v>34</v>
      </c>
      <c r="N59" s="1149" t="s">
        <v>34</v>
      </c>
      <c r="O59" s="2237" t="s">
        <v>34</v>
      </c>
      <c r="P59" s="2238" t="s">
        <v>34</v>
      </c>
      <c r="Q59" s="2238" t="s">
        <v>34</v>
      </c>
      <c r="R59" s="1149" t="s">
        <v>34</v>
      </c>
      <c r="S59" s="2237" t="s">
        <v>34</v>
      </c>
      <c r="T59" s="2238" t="s">
        <v>34</v>
      </c>
      <c r="U59" s="327">
        <v>315.5</v>
      </c>
      <c r="V59" s="294">
        <v>324</v>
      </c>
    </row>
    <row r="60" spans="1:22" ht="18" customHeight="1">
      <c r="B60" s="1236"/>
      <c r="C60" s="2374" t="s">
        <v>789</v>
      </c>
      <c r="D60" s="914" t="s">
        <v>34</v>
      </c>
      <c r="E60" s="504" t="s">
        <v>34</v>
      </c>
      <c r="F60" s="504" t="s">
        <v>34</v>
      </c>
      <c r="G60" s="504" t="s">
        <v>34</v>
      </c>
      <c r="H60" s="504" t="s">
        <v>34</v>
      </c>
      <c r="I60" s="504" t="s">
        <v>34</v>
      </c>
      <c r="J60" s="504" t="s">
        <v>34</v>
      </c>
      <c r="K60" s="504" t="s">
        <v>34</v>
      </c>
      <c r="L60" s="504" t="s">
        <v>34</v>
      </c>
      <c r="M60" s="504" t="s">
        <v>34</v>
      </c>
      <c r="N60" s="504" t="s">
        <v>34</v>
      </c>
      <c r="O60" s="504" t="s">
        <v>34</v>
      </c>
      <c r="P60" s="504" t="s">
        <v>34</v>
      </c>
      <c r="Q60" s="504" t="s">
        <v>34</v>
      </c>
      <c r="R60" s="504" t="s">
        <v>34</v>
      </c>
      <c r="S60" s="504" t="s">
        <v>34</v>
      </c>
      <c r="T60" s="497">
        <v>100</v>
      </c>
      <c r="U60" s="327">
        <v>127.6</v>
      </c>
      <c r="V60" s="294">
        <v>131.1</v>
      </c>
    </row>
    <row r="61" spans="1:22" ht="18" customHeight="1">
      <c r="B61" s="1237" t="s">
        <v>558</v>
      </c>
      <c r="C61" s="670" t="s">
        <v>33</v>
      </c>
      <c r="D61" s="914" t="s">
        <v>34</v>
      </c>
      <c r="E61" s="254">
        <v>156.1</v>
      </c>
      <c r="F61" s="254">
        <v>146.5</v>
      </c>
      <c r="G61" s="254">
        <v>113</v>
      </c>
      <c r="H61" s="254">
        <v>105.3</v>
      </c>
      <c r="I61" s="2231">
        <v>143</v>
      </c>
      <c r="J61" s="2231">
        <v>132.9</v>
      </c>
      <c r="K61" s="254">
        <v>123.4</v>
      </c>
      <c r="L61" s="327">
        <v>113.8</v>
      </c>
      <c r="M61" s="2231">
        <v>120.8</v>
      </c>
      <c r="N61" s="497">
        <v>122.1</v>
      </c>
      <c r="O61" s="913">
        <v>112.3</v>
      </c>
      <c r="P61" s="327">
        <v>120.6</v>
      </c>
      <c r="Q61" s="327">
        <v>112.9</v>
      </c>
      <c r="R61" s="497">
        <v>102.3</v>
      </c>
      <c r="S61" s="913">
        <v>91.5</v>
      </c>
      <c r="T61" s="327">
        <v>113.7</v>
      </c>
      <c r="U61" s="327">
        <v>131.1</v>
      </c>
      <c r="V61" s="294">
        <v>99.5</v>
      </c>
    </row>
    <row r="62" spans="1:22" ht="18" customHeight="1">
      <c r="B62" s="1237"/>
      <c r="C62" s="670" t="s">
        <v>755</v>
      </c>
      <c r="D62" s="394">
        <v>100</v>
      </c>
      <c r="E62" s="254">
        <v>156.1</v>
      </c>
      <c r="F62" s="254">
        <v>228.8</v>
      </c>
      <c r="G62" s="254">
        <v>258.5</v>
      </c>
      <c r="H62" s="254">
        <v>272.10000000000002</v>
      </c>
      <c r="I62" s="2231">
        <v>389.1</v>
      </c>
      <c r="J62" s="2231">
        <v>517</v>
      </c>
      <c r="K62" s="254">
        <v>638.20000000000005</v>
      </c>
      <c r="L62" s="327">
        <v>726.3</v>
      </c>
      <c r="M62" s="2231">
        <v>877.1</v>
      </c>
      <c r="N62" s="497">
        <v>1071.3</v>
      </c>
      <c r="O62" s="913">
        <v>1202.8</v>
      </c>
      <c r="P62" s="327">
        <v>1450.3</v>
      </c>
      <c r="Q62" s="327">
        <v>1636.7</v>
      </c>
      <c r="R62" s="497">
        <v>1673.6</v>
      </c>
      <c r="S62" s="913">
        <v>1532</v>
      </c>
      <c r="T62" s="327">
        <v>1742.6</v>
      </c>
      <c r="U62" s="327">
        <v>2284.6</v>
      </c>
      <c r="V62" s="294">
        <v>2272.3000000000002</v>
      </c>
    </row>
    <row r="63" spans="1:22" ht="18" customHeight="1">
      <c r="B63" s="1237"/>
      <c r="C63" s="670" t="s">
        <v>756</v>
      </c>
      <c r="D63" s="914" t="s">
        <v>34</v>
      </c>
      <c r="E63" s="504" t="s">
        <v>34</v>
      </c>
      <c r="F63" s="504" t="s">
        <v>34</v>
      </c>
      <c r="G63" s="504" t="s">
        <v>34</v>
      </c>
      <c r="H63" s="504" t="s">
        <v>34</v>
      </c>
      <c r="I63" s="2231">
        <v>100</v>
      </c>
      <c r="J63" s="2231">
        <v>132.9</v>
      </c>
      <c r="K63" s="254">
        <v>164</v>
      </c>
      <c r="L63" s="327">
        <v>186.6</v>
      </c>
      <c r="M63" s="2231">
        <v>225.4</v>
      </c>
      <c r="N63" s="497">
        <v>275.3</v>
      </c>
      <c r="O63" s="913">
        <v>309.10000000000002</v>
      </c>
      <c r="P63" s="327">
        <v>372.7</v>
      </c>
      <c r="Q63" s="327">
        <v>420.6</v>
      </c>
      <c r="R63" s="497">
        <v>430.1</v>
      </c>
      <c r="S63" s="913">
        <v>393.7</v>
      </c>
      <c r="T63" s="327">
        <v>447.8</v>
      </c>
      <c r="U63" s="327">
        <v>587.1</v>
      </c>
      <c r="V63" s="294">
        <v>583.9</v>
      </c>
    </row>
    <row r="64" spans="1:22" ht="18" customHeight="1">
      <c r="B64" s="1237"/>
      <c r="C64" s="605" t="s">
        <v>596</v>
      </c>
      <c r="D64" s="914" t="s">
        <v>34</v>
      </c>
      <c r="E64" s="504" t="s">
        <v>34</v>
      </c>
      <c r="F64" s="504" t="s">
        <v>34</v>
      </c>
      <c r="G64" s="504" t="s">
        <v>34</v>
      </c>
      <c r="H64" s="504" t="s">
        <v>34</v>
      </c>
      <c r="I64" s="504" t="s">
        <v>34</v>
      </c>
      <c r="J64" s="504" t="s">
        <v>34</v>
      </c>
      <c r="K64" s="504" t="s">
        <v>34</v>
      </c>
      <c r="L64" s="504" t="s">
        <v>34</v>
      </c>
      <c r="M64" s="504" t="s">
        <v>34</v>
      </c>
      <c r="N64" s="497">
        <v>100</v>
      </c>
      <c r="O64" s="913">
        <v>112.3</v>
      </c>
      <c r="P64" s="327">
        <v>135.4</v>
      </c>
      <c r="Q64" s="327">
        <v>152.80000000000001</v>
      </c>
      <c r="R64" s="497">
        <v>156.19999999999999</v>
      </c>
      <c r="S64" s="913">
        <v>143</v>
      </c>
      <c r="T64" s="327">
        <v>162.69999999999999</v>
      </c>
      <c r="U64" s="327">
        <v>213.3</v>
      </c>
      <c r="V64" s="294">
        <v>212.1</v>
      </c>
    </row>
    <row r="65" spans="2:22" ht="18" customHeight="1">
      <c r="B65" s="1236"/>
      <c r="C65" s="2374" t="s">
        <v>789</v>
      </c>
      <c r="D65" s="914" t="s">
        <v>34</v>
      </c>
      <c r="E65" s="504" t="s">
        <v>34</v>
      </c>
      <c r="F65" s="504" t="s">
        <v>34</v>
      </c>
      <c r="G65" s="504" t="s">
        <v>34</v>
      </c>
      <c r="H65" s="504" t="s">
        <v>34</v>
      </c>
      <c r="I65" s="504" t="s">
        <v>34</v>
      </c>
      <c r="J65" s="504" t="s">
        <v>34</v>
      </c>
      <c r="K65" s="504" t="s">
        <v>34</v>
      </c>
      <c r="L65" s="504" t="s">
        <v>34</v>
      </c>
      <c r="M65" s="504" t="s">
        <v>34</v>
      </c>
      <c r="N65" s="504" t="s">
        <v>34</v>
      </c>
      <c r="O65" s="504" t="s">
        <v>34</v>
      </c>
      <c r="P65" s="504" t="s">
        <v>34</v>
      </c>
      <c r="Q65" s="504" t="s">
        <v>34</v>
      </c>
      <c r="R65" s="504" t="s">
        <v>34</v>
      </c>
      <c r="S65" s="504" t="s">
        <v>34</v>
      </c>
      <c r="T65" s="497">
        <v>100</v>
      </c>
      <c r="U65" s="327">
        <v>131.1</v>
      </c>
      <c r="V65" s="294">
        <v>130.4</v>
      </c>
    </row>
    <row r="66" spans="2:22" ht="18" customHeight="1">
      <c r="B66" s="1237" t="s">
        <v>559</v>
      </c>
      <c r="C66" s="670" t="s">
        <v>33</v>
      </c>
      <c r="D66" s="914" t="s">
        <v>34</v>
      </c>
      <c r="E66" s="254">
        <v>112.2</v>
      </c>
      <c r="F66" s="254">
        <v>109.1</v>
      </c>
      <c r="G66" s="254">
        <v>121</v>
      </c>
      <c r="H66" s="254">
        <v>106.3</v>
      </c>
      <c r="I66" s="2231">
        <v>103.3</v>
      </c>
      <c r="J66" s="2231">
        <v>104.2</v>
      </c>
      <c r="K66" s="254">
        <v>107.5</v>
      </c>
      <c r="L66" s="327">
        <v>104.4</v>
      </c>
      <c r="M66" s="2231">
        <v>103</v>
      </c>
      <c r="N66" s="254">
        <v>100.8</v>
      </c>
      <c r="O66" s="759">
        <v>110.1</v>
      </c>
      <c r="P66" s="2231">
        <v>117.5</v>
      </c>
      <c r="Q66" s="2231">
        <v>110</v>
      </c>
      <c r="R66" s="254">
        <v>112.2</v>
      </c>
      <c r="S66" s="759">
        <v>104.8</v>
      </c>
      <c r="T66" s="2231">
        <v>106.2</v>
      </c>
      <c r="U66" s="2231">
        <v>108.9</v>
      </c>
      <c r="V66" s="2232">
        <v>110.7</v>
      </c>
    </row>
    <row r="67" spans="2:22" ht="18" customHeight="1">
      <c r="B67" s="1237"/>
      <c r="C67" s="670" t="s">
        <v>755</v>
      </c>
      <c r="D67" s="394">
        <v>100</v>
      </c>
      <c r="E67" s="254">
        <v>112.2</v>
      </c>
      <c r="F67" s="254">
        <v>122.4</v>
      </c>
      <c r="G67" s="254">
        <v>148.1</v>
      </c>
      <c r="H67" s="254">
        <v>157.5</v>
      </c>
      <c r="I67" s="2231">
        <v>162.6</v>
      </c>
      <c r="J67" s="2231">
        <v>169.5</v>
      </c>
      <c r="K67" s="254">
        <v>182.2</v>
      </c>
      <c r="L67" s="327">
        <v>190.2</v>
      </c>
      <c r="M67" s="2231">
        <v>195.8</v>
      </c>
      <c r="N67" s="497">
        <v>197.5</v>
      </c>
      <c r="O67" s="913">
        <v>217.4</v>
      </c>
      <c r="P67" s="327">
        <v>255.5</v>
      </c>
      <c r="Q67" s="327">
        <v>281.2</v>
      </c>
      <c r="R67" s="497">
        <v>315.60000000000002</v>
      </c>
      <c r="S67" s="913">
        <v>330.8</v>
      </c>
      <c r="T67" s="327">
        <v>351.3</v>
      </c>
      <c r="U67" s="327">
        <v>382.6</v>
      </c>
      <c r="V67" s="294">
        <v>423.6</v>
      </c>
    </row>
    <row r="68" spans="2:22" ht="18" customHeight="1">
      <c r="B68" s="1237"/>
      <c r="C68" s="670" t="s">
        <v>756</v>
      </c>
      <c r="D68" s="914" t="s">
        <v>34</v>
      </c>
      <c r="E68" s="504" t="s">
        <v>34</v>
      </c>
      <c r="F68" s="504" t="s">
        <v>34</v>
      </c>
      <c r="G68" s="504" t="s">
        <v>34</v>
      </c>
      <c r="H68" s="504" t="s">
        <v>34</v>
      </c>
      <c r="I68" s="2231">
        <v>100</v>
      </c>
      <c r="J68" s="2231">
        <v>104.2</v>
      </c>
      <c r="K68" s="254">
        <v>112</v>
      </c>
      <c r="L68" s="327">
        <v>117</v>
      </c>
      <c r="M68" s="2231">
        <v>120.4</v>
      </c>
      <c r="N68" s="497">
        <v>121.4</v>
      </c>
      <c r="O68" s="913">
        <v>133.69999999999999</v>
      </c>
      <c r="P68" s="327">
        <v>157.1</v>
      </c>
      <c r="Q68" s="327">
        <v>172.9</v>
      </c>
      <c r="R68" s="497">
        <v>194.1</v>
      </c>
      <c r="S68" s="913">
        <v>203.4</v>
      </c>
      <c r="T68" s="327">
        <v>216</v>
      </c>
      <c r="U68" s="327">
        <v>235.3</v>
      </c>
      <c r="V68" s="294">
        <v>260.5</v>
      </c>
    </row>
    <row r="69" spans="2:22" ht="18" customHeight="1">
      <c r="B69" s="1237"/>
      <c r="C69" s="605" t="s">
        <v>596</v>
      </c>
      <c r="D69" s="914" t="s">
        <v>34</v>
      </c>
      <c r="E69" s="504" t="s">
        <v>34</v>
      </c>
      <c r="F69" s="504" t="s">
        <v>34</v>
      </c>
      <c r="G69" s="504" t="s">
        <v>34</v>
      </c>
      <c r="H69" s="504" t="s">
        <v>34</v>
      </c>
      <c r="I69" s="504" t="s">
        <v>34</v>
      </c>
      <c r="J69" s="504" t="s">
        <v>34</v>
      </c>
      <c r="K69" s="504" t="s">
        <v>34</v>
      </c>
      <c r="L69" s="504" t="s">
        <v>34</v>
      </c>
      <c r="M69" s="504" t="s">
        <v>34</v>
      </c>
      <c r="N69" s="497">
        <v>100</v>
      </c>
      <c r="O69" s="913">
        <v>110.1</v>
      </c>
      <c r="P69" s="327">
        <v>129.4</v>
      </c>
      <c r="Q69" s="327">
        <v>142.4</v>
      </c>
      <c r="R69" s="497">
        <v>159.80000000000001</v>
      </c>
      <c r="S69" s="913">
        <v>167.5</v>
      </c>
      <c r="T69" s="327">
        <v>177.9</v>
      </c>
      <c r="U69" s="327">
        <v>193.7</v>
      </c>
      <c r="V69" s="294">
        <v>214.5</v>
      </c>
    </row>
    <row r="70" spans="2:22" ht="18" customHeight="1">
      <c r="B70" s="1237"/>
      <c r="C70" s="2374" t="s">
        <v>789</v>
      </c>
      <c r="D70" s="914" t="s">
        <v>34</v>
      </c>
      <c r="E70" s="504" t="s">
        <v>34</v>
      </c>
      <c r="F70" s="504" t="s">
        <v>34</v>
      </c>
      <c r="G70" s="504" t="s">
        <v>34</v>
      </c>
      <c r="H70" s="504" t="s">
        <v>34</v>
      </c>
      <c r="I70" s="504" t="s">
        <v>34</v>
      </c>
      <c r="J70" s="504" t="s">
        <v>34</v>
      </c>
      <c r="K70" s="504" t="s">
        <v>34</v>
      </c>
      <c r="L70" s="504" t="s">
        <v>34</v>
      </c>
      <c r="M70" s="504" t="s">
        <v>34</v>
      </c>
      <c r="N70" s="504" t="s">
        <v>34</v>
      </c>
      <c r="O70" s="504" t="s">
        <v>34</v>
      </c>
      <c r="P70" s="504" t="s">
        <v>34</v>
      </c>
      <c r="Q70" s="504" t="s">
        <v>34</v>
      </c>
      <c r="R70" s="504" t="s">
        <v>34</v>
      </c>
      <c r="S70" s="504" t="s">
        <v>34</v>
      </c>
      <c r="T70" s="497">
        <v>100</v>
      </c>
      <c r="U70" s="327">
        <v>108.9</v>
      </c>
      <c r="V70" s="294">
        <v>120.6</v>
      </c>
    </row>
    <row r="71" spans="2:22" ht="18" customHeight="1">
      <c r="B71" s="1237" t="s">
        <v>762</v>
      </c>
      <c r="C71" s="670" t="s">
        <v>33</v>
      </c>
      <c r="D71" s="914" t="s">
        <v>34</v>
      </c>
      <c r="E71" s="254">
        <v>113.1</v>
      </c>
      <c r="F71" s="254">
        <v>110.9</v>
      </c>
      <c r="G71" s="254">
        <v>118.7</v>
      </c>
      <c r="H71" s="254">
        <v>101.1</v>
      </c>
      <c r="I71" s="2231">
        <v>99.2</v>
      </c>
      <c r="J71" s="810">
        <v>98.8</v>
      </c>
      <c r="K71" s="254">
        <v>101.2</v>
      </c>
      <c r="L71" s="327">
        <v>106</v>
      </c>
      <c r="M71" s="2231">
        <v>105.6</v>
      </c>
      <c r="N71" s="497">
        <v>105</v>
      </c>
      <c r="O71" s="913">
        <v>102.4</v>
      </c>
      <c r="P71" s="327">
        <v>119.3</v>
      </c>
      <c r="Q71" s="327">
        <v>120.5</v>
      </c>
      <c r="R71" s="497">
        <v>111.8</v>
      </c>
      <c r="S71" s="913">
        <v>105.9</v>
      </c>
      <c r="T71" s="327">
        <v>108.3</v>
      </c>
      <c r="U71" s="2238" t="s">
        <v>34</v>
      </c>
      <c r="V71" s="2235" t="s">
        <v>34</v>
      </c>
    </row>
    <row r="72" spans="2:22" ht="18" customHeight="1">
      <c r="B72" s="1237"/>
      <c r="C72" s="670" t="s">
        <v>755</v>
      </c>
      <c r="D72" s="394">
        <v>100</v>
      </c>
      <c r="E72" s="254">
        <v>113.1</v>
      </c>
      <c r="F72" s="254">
        <v>125.5</v>
      </c>
      <c r="G72" s="254">
        <v>148.9</v>
      </c>
      <c r="H72" s="254">
        <v>150.6</v>
      </c>
      <c r="I72" s="2231">
        <v>149.4</v>
      </c>
      <c r="J72" s="2231">
        <v>147.6</v>
      </c>
      <c r="K72" s="254">
        <v>149.4</v>
      </c>
      <c r="L72" s="327">
        <v>158.4</v>
      </c>
      <c r="M72" s="2231">
        <v>167.3</v>
      </c>
      <c r="N72" s="497">
        <v>175.6</v>
      </c>
      <c r="O72" s="913">
        <v>179.8</v>
      </c>
      <c r="P72" s="327">
        <v>214.5</v>
      </c>
      <c r="Q72" s="327">
        <v>258.60000000000002</v>
      </c>
      <c r="R72" s="497">
        <v>289.10000000000002</v>
      </c>
      <c r="S72" s="913">
        <v>306.2</v>
      </c>
      <c r="T72" s="327">
        <v>331.7</v>
      </c>
      <c r="U72" s="2238" t="s">
        <v>34</v>
      </c>
      <c r="V72" s="2235" t="s">
        <v>34</v>
      </c>
    </row>
    <row r="73" spans="2:22" ht="18" customHeight="1">
      <c r="B73" s="1237"/>
      <c r="C73" s="670" t="s">
        <v>756</v>
      </c>
      <c r="D73" s="914" t="s">
        <v>34</v>
      </c>
      <c r="E73" s="504" t="s">
        <v>34</v>
      </c>
      <c r="F73" s="504" t="s">
        <v>34</v>
      </c>
      <c r="G73" s="504" t="s">
        <v>34</v>
      </c>
      <c r="H73" s="504" t="s">
        <v>34</v>
      </c>
      <c r="I73" s="2231">
        <v>100</v>
      </c>
      <c r="J73" s="810">
        <v>98.8</v>
      </c>
      <c r="K73" s="254">
        <v>100</v>
      </c>
      <c r="L73" s="327">
        <v>106</v>
      </c>
      <c r="M73" s="2231">
        <v>112</v>
      </c>
      <c r="N73" s="497">
        <v>117.6</v>
      </c>
      <c r="O73" s="913">
        <v>120.4</v>
      </c>
      <c r="P73" s="327">
        <v>143.6</v>
      </c>
      <c r="Q73" s="327">
        <v>173.1</v>
      </c>
      <c r="R73" s="497">
        <v>193.5</v>
      </c>
      <c r="S73" s="913">
        <v>205</v>
      </c>
      <c r="T73" s="327">
        <v>222.1</v>
      </c>
      <c r="U73" s="2238" t="s">
        <v>34</v>
      </c>
      <c r="V73" s="2235" t="s">
        <v>34</v>
      </c>
    </row>
    <row r="74" spans="2:22" ht="18" customHeight="1">
      <c r="B74" s="1237"/>
      <c r="C74" s="605" t="s">
        <v>596</v>
      </c>
      <c r="D74" s="914" t="s">
        <v>34</v>
      </c>
      <c r="E74" s="504" t="s">
        <v>34</v>
      </c>
      <c r="F74" s="504" t="s">
        <v>34</v>
      </c>
      <c r="G74" s="504" t="s">
        <v>34</v>
      </c>
      <c r="H74" s="504" t="s">
        <v>34</v>
      </c>
      <c r="I74" s="504" t="s">
        <v>34</v>
      </c>
      <c r="J74" s="504" t="s">
        <v>34</v>
      </c>
      <c r="K74" s="504" t="s">
        <v>34</v>
      </c>
      <c r="L74" s="504" t="s">
        <v>34</v>
      </c>
      <c r="M74" s="504" t="s">
        <v>34</v>
      </c>
      <c r="N74" s="497">
        <v>100</v>
      </c>
      <c r="O74" s="913">
        <v>102.4</v>
      </c>
      <c r="P74" s="327">
        <v>122.1</v>
      </c>
      <c r="Q74" s="327">
        <v>147.19999999999999</v>
      </c>
      <c r="R74" s="497">
        <v>164.6</v>
      </c>
      <c r="S74" s="913">
        <v>174.4</v>
      </c>
      <c r="T74" s="327">
        <v>188.9</v>
      </c>
      <c r="U74" s="2238" t="s">
        <v>34</v>
      </c>
      <c r="V74" s="2235" t="s">
        <v>34</v>
      </c>
    </row>
    <row r="75" spans="2:22" ht="28.95" customHeight="1">
      <c r="B75" s="1237" t="s">
        <v>763</v>
      </c>
      <c r="C75" s="670" t="s">
        <v>33</v>
      </c>
      <c r="D75" s="914" t="s">
        <v>34</v>
      </c>
      <c r="E75" s="504" t="s">
        <v>34</v>
      </c>
      <c r="F75" s="504" t="s">
        <v>34</v>
      </c>
      <c r="G75" s="504" t="s">
        <v>34</v>
      </c>
      <c r="H75" s="504" t="s">
        <v>34</v>
      </c>
      <c r="I75" s="2236" t="s">
        <v>34</v>
      </c>
      <c r="J75" s="2236" t="s">
        <v>34</v>
      </c>
      <c r="K75" s="504" t="s">
        <v>34</v>
      </c>
      <c r="L75" s="2236" t="s">
        <v>34</v>
      </c>
      <c r="M75" s="2236" t="s">
        <v>34</v>
      </c>
      <c r="N75" s="1149" t="s">
        <v>34</v>
      </c>
      <c r="O75" s="2237" t="s">
        <v>34</v>
      </c>
      <c r="P75" s="2238" t="s">
        <v>34</v>
      </c>
      <c r="Q75" s="2238" t="s">
        <v>34</v>
      </c>
      <c r="R75" s="1149" t="s">
        <v>34</v>
      </c>
      <c r="S75" s="2237" t="s">
        <v>34</v>
      </c>
      <c r="T75" s="2238" t="s">
        <v>34</v>
      </c>
      <c r="U75" s="327">
        <v>110.4</v>
      </c>
      <c r="V75" s="294">
        <v>109.1</v>
      </c>
    </row>
    <row r="76" spans="2:22" ht="18" customHeight="1">
      <c r="B76" s="1237"/>
      <c r="C76" s="670" t="s">
        <v>755</v>
      </c>
      <c r="D76" s="914" t="s">
        <v>34</v>
      </c>
      <c r="E76" s="504" t="s">
        <v>34</v>
      </c>
      <c r="F76" s="504" t="s">
        <v>34</v>
      </c>
      <c r="G76" s="504" t="s">
        <v>34</v>
      </c>
      <c r="H76" s="504" t="s">
        <v>34</v>
      </c>
      <c r="I76" s="2236" t="s">
        <v>34</v>
      </c>
      <c r="J76" s="2236" t="s">
        <v>34</v>
      </c>
      <c r="K76" s="504" t="s">
        <v>34</v>
      </c>
      <c r="L76" s="2236" t="s">
        <v>34</v>
      </c>
      <c r="M76" s="2236" t="s">
        <v>34</v>
      </c>
      <c r="N76" s="1149" t="s">
        <v>34</v>
      </c>
      <c r="O76" s="2237" t="s">
        <v>34</v>
      </c>
      <c r="P76" s="2238" t="s">
        <v>34</v>
      </c>
      <c r="Q76" s="2238" t="s">
        <v>34</v>
      </c>
      <c r="R76" s="1149" t="s">
        <v>34</v>
      </c>
      <c r="S76" s="2237" t="s">
        <v>34</v>
      </c>
      <c r="T76" s="2238" t="s">
        <v>34</v>
      </c>
      <c r="U76" s="327">
        <v>383.2</v>
      </c>
      <c r="V76" s="294">
        <v>418.3</v>
      </c>
    </row>
    <row r="77" spans="2:22" ht="18" customHeight="1">
      <c r="B77" s="1237"/>
      <c r="C77" s="670" t="s">
        <v>756</v>
      </c>
      <c r="D77" s="914" t="s">
        <v>34</v>
      </c>
      <c r="E77" s="504" t="s">
        <v>34</v>
      </c>
      <c r="F77" s="504" t="s">
        <v>34</v>
      </c>
      <c r="G77" s="504" t="s">
        <v>34</v>
      </c>
      <c r="H77" s="504" t="s">
        <v>34</v>
      </c>
      <c r="I77" s="2236" t="s">
        <v>34</v>
      </c>
      <c r="J77" s="2236" t="s">
        <v>34</v>
      </c>
      <c r="K77" s="504" t="s">
        <v>34</v>
      </c>
      <c r="L77" s="2236" t="s">
        <v>34</v>
      </c>
      <c r="M77" s="2236" t="s">
        <v>34</v>
      </c>
      <c r="N77" s="1149" t="s">
        <v>34</v>
      </c>
      <c r="O77" s="2237" t="s">
        <v>34</v>
      </c>
      <c r="P77" s="2238" t="s">
        <v>34</v>
      </c>
      <c r="Q77" s="2238" t="s">
        <v>34</v>
      </c>
      <c r="R77" s="1149" t="s">
        <v>34</v>
      </c>
      <c r="S77" s="2237" t="s">
        <v>34</v>
      </c>
      <c r="T77" s="2238" t="s">
        <v>34</v>
      </c>
      <c r="U77" s="327">
        <v>220.9</v>
      </c>
      <c r="V77" s="294">
        <v>241.1</v>
      </c>
    </row>
    <row r="78" spans="2:22" ht="18" customHeight="1">
      <c r="B78" s="1237"/>
      <c r="C78" s="605" t="s">
        <v>596</v>
      </c>
      <c r="D78" s="914" t="s">
        <v>34</v>
      </c>
      <c r="E78" s="504" t="s">
        <v>34</v>
      </c>
      <c r="F78" s="504" t="s">
        <v>34</v>
      </c>
      <c r="G78" s="504" t="s">
        <v>34</v>
      </c>
      <c r="H78" s="504" t="s">
        <v>34</v>
      </c>
      <c r="I78" s="2236" t="s">
        <v>34</v>
      </c>
      <c r="J78" s="2236" t="s">
        <v>34</v>
      </c>
      <c r="K78" s="504" t="s">
        <v>34</v>
      </c>
      <c r="L78" s="2236" t="s">
        <v>34</v>
      </c>
      <c r="M78" s="2236" t="s">
        <v>34</v>
      </c>
      <c r="N78" s="1149" t="s">
        <v>34</v>
      </c>
      <c r="O78" s="2237" t="s">
        <v>34</v>
      </c>
      <c r="P78" s="2238" t="s">
        <v>34</v>
      </c>
      <c r="Q78" s="2238" t="s">
        <v>34</v>
      </c>
      <c r="R78" s="1149" t="s">
        <v>34</v>
      </c>
      <c r="S78" s="2237" t="s">
        <v>34</v>
      </c>
      <c r="T78" s="2238" t="s">
        <v>34</v>
      </c>
      <c r="U78" s="327">
        <v>210.3</v>
      </c>
      <c r="V78" s="294">
        <v>229.5</v>
      </c>
    </row>
    <row r="79" spans="2:22" ht="18" customHeight="1">
      <c r="B79" s="1236"/>
      <c r="C79" s="2374" t="s">
        <v>789</v>
      </c>
      <c r="D79" s="914" t="s">
        <v>34</v>
      </c>
      <c r="E79" s="504" t="s">
        <v>34</v>
      </c>
      <c r="F79" s="504" t="s">
        <v>34</v>
      </c>
      <c r="G79" s="504" t="s">
        <v>34</v>
      </c>
      <c r="H79" s="504" t="s">
        <v>34</v>
      </c>
      <c r="I79" s="504" t="s">
        <v>34</v>
      </c>
      <c r="J79" s="504" t="s">
        <v>34</v>
      </c>
      <c r="K79" s="504" t="s">
        <v>34</v>
      </c>
      <c r="L79" s="504" t="s">
        <v>34</v>
      </c>
      <c r="M79" s="504" t="s">
        <v>34</v>
      </c>
      <c r="N79" s="504" t="s">
        <v>34</v>
      </c>
      <c r="O79" s="504" t="s">
        <v>34</v>
      </c>
      <c r="P79" s="504" t="s">
        <v>34</v>
      </c>
      <c r="Q79" s="504" t="s">
        <v>34</v>
      </c>
      <c r="R79" s="504" t="s">
        <v>34</v>
      </c>
      <c r="S79" s="504" t="s">
        <v>34</v>
      </c>
      <c r="T79" s="497">
        <v>100</v>
      </c>
      <c r="U79" s="327">
        <v>110.4</v>
      </c>
      <c r="V79" s="294">
        <v>120.5</v>
      </c>
    </row>
    <row r="80" spans="2:22" ht="34.200000000000003" customHeight="1">
      <c r="B80" s="1237" t="s">
        <v>782</v>
      </c>
      <c r="C80" s="670" t="s">
        <v>33</v>
      </c>
      <c r="D80" s="914" t="s">
        <v>34</v>
      </c>
      <c r="E80" s="254">
        <v>110.4</v>
      </c>
      <c r="F80" s="254">
        <v>114.3</v>
      </c>
      <c r="G80" s="254">
        <v>134.69999999999999</v>
      </c>
      <c r="H80" s="254">
        <v>132</v>
      </c>
      <c r="I80" s="2231">
        <v>142.30000000000001</v>
      </c>
      <c r="J80" s="2231">
        <v>139.1</v>
      </c>
      <c r="K80" s="254">
        <v>98.6</v>
      </c>
      <c r="L80" s="327">
        <v>116.7</v>
      </c>
      <c r="M80" s="2231">
        <v>105.3</v>
      </c>
      <c r="N80" s="254">
        <v>111</v>
      </c>
      <c r="O80" s="759">
        <v>112.5</v>
      </c>
      <c r="P80" s="2231">
        <v>109.2</v>
      </c>
      <c r="Q80" s="2231">
        <v>113.7</v>
      </c>
      <c r="R80" s="254">
        <v>112.9</v>
      </c>
      <c r="S80" s="759">
        <v>107.1</v>
      </c>
      <c r="T80" s="2231">
        <v>113.2</v>
      </c>
      <c r="U80" s="2231">
        <v>113.2</v>
      </c>
      <c r="V80" s="2232">
        <v>116.2</v>
      </c>
    </row>
    <row r="81" spans="2:22" ht="18" customHeight="1">
      <c r="B81" s="1238"/>
      <c r="C81" s="670" t="s">
        <v>755</v>
      </c>
      <c r="D81" s="394">
        <v>100</v>
      </c>
      <c r="E81" s="254">
        <v>110.4</v>
      </c>
      <c r="F81" s="254">
        <v>126.2</v>
      </c>
      <c r="G81" s="254">
        <v>170</v>
      </c>
      <c r="H81" s="254">
        <v>224.4</v>
      </c>
      <c r="I81" s="2231">
        <v>319.39999999999998</v>
      </c>
      <c r="J81" s="2231">
        <v>444.4</v>
      </c>
      <c r="K81" s="254">
        <v>438.2</v>
      </c>
      <c r="L81" s="327">
        <v>511.4</v>
      </c>
      <c r="M81" s="2231">
        <v>538.6</v>
      </c>
      <c r="N81" s="497">
        <v>597.9</v>
      </c>
      <c r="O81" s="913">
        <v>672.5</v>
      </c>
      <c r="P81" s="327">
        <v>734.1</v>
      </c>
      <c r="Q81" s="327">
        <v>834.5</v>
      </c>
      <c r="R81" s="497">
        <v>942.6</v>
      </c>
      <c r="S81" s="913">
        <v>1009.1</v>
      </c>
      <c r="T81" s="327">
        <v>1142.0999999999999</v>
      </c>
      <c r="U81" s="327">
        <v>1293</v>
      </c>
      <c r="V81" s="294">
        <v>1501.9</v>
      </c>
    </row>
    <row r="82" spans="2:22" ht="18" customHeight="1">
      <c r="B82" s="1238"/>
      <c r="C82" s="605" t="s">
        <v>621</v>
      </c>
      <c r="D82" s="914" t="s">
        <v>34</v>
      </c>
      <c r="E82" s="504" t="s">
        <v>34</v>
      </c>
      <c r="F82" s="504" t="s">
        <v>34</v>
      </c>
      <c r="G82" s="504" t="s">
        <v>34</v>
      </c>
      <c r="H82" s="504" t="s">
        <v>34</v>
      </c>
      <c r="I82" s="2239">
        <v>100</v>
      </c>
      <c r="J82" s="2239">
        <v>139.1</v>
      </c>
      <c r="K82" s="2239">
        <v>137.19999999999999</v>
      </c>
      <c r="L82" s="792">
        <v>160.1</v>
      </c>
      <c r="M82" s="987">
        <v>168.6</v>
      </c>
      <c r="N82" s="2240">
        <v>187.2</v>
      </c>
      <c r="O82" s="2241">
        <v>210.5</v>
      </c>
      <c r="P82" s="792">
        <v>229.8</v>
      </c>
      <c r="Q82" s="792">
        <v>261.3</v>
      </c>
      <c r="R82" s="2240">
        <v>295.10000000000002</v>
      </c>
      <c r="S82" s="2241">
        <v>315.89999999999998</v>
      </c>
      <c r="T82" s="792">
        <v>357.6</v>
      </c>
      <c r="U82" s="792">
        <v>404.8</v>
      </c>
      <c r="V82" s="2242">
        <v>470.2</v>
      </c>
    </row>
    <row r="83" spans="2:22" ht="18" customHeight="1">
      <c r="B83" s="2363"/>
      <c r="C83" s="556" t="s">
        <v>596</v>
      </c>
      <c r="D83" s="910" t="s">
        <v>34</v>
      </c>
      <c r="E83" s="2364" t="s">
        <v>34</v>
      </c>
      <c r="F83" s="2364" t="s">
        <v>34</v>
      </c>
      <c r="G83" s="2364" t="s">
        <v>34</v>
      </c>
      <c r="H83" s="2364" t="s">
        <v>34</v>
      </c>
      <c r="I83" s="2364" t="s">
        <v>34</v>
      </c>
      <c r="J83" s="2364" t="s">
        <v>34</v>
      </c>
      <c r="K83" s="2364" t="s">
        <v>34</v>
      </c>
      <c r="L83" s="2364" t="s">
        <v>34</v>
      </c>
      <c r="M83" s="2364" t="s">
        <v>34</v>
      </c>
      <c r="N83" s="1248">
        <v>100</v>
      </c>
      <c r="O83" s="330">
        <v>112.5</v>
      </c>
      <c r="P83" s="912">
        <v>122.8</v>
      </c>
      <c r="Q83" s="912">
        <v>139.6</v>
      </c>
      <c r="R83" s="1248">
        <v>157.6</v>
      </c>
      <c r="S83" s="330">
        <v>168.8</v>
      </c>
      <c r="T83" s="912">
        <v>191</v>
      </c>
      <c r="U83" s="912">
        <v>216.2</v>
      </c>
      <c r="V83" s="1876">
        <v>251.2</v>
      </c>
    </row>
    <row r="84" spans="2:22" ht="18" customHeight="1" thickBot="1">
      <c r="B84" s="2365"/>
      <c r="C84" s="2375" t="s">
        <v>789</v>
      </c>
      <c r="D84" s="2366" t="s">
        <v>34</v>
      </c>
      <c r="E84" s="2367" t="s">
        <v>34</v>
      </c>
      <c r="F84" s="2367" t="s">
        <v>34</v>
      </c>
      <c r="G84" s="2367" t="s">
        <v>34</v>
      </c>
      <c r="H84" s="2367" t="s">
        <v>34</v>
      </c>
      <c r="I84" s="2367" t="s">
        <v>34</v>
      </c>
      <c r="J84" s="2367" t="s">
        <v>34</v>
      </c>
      <c r="K84" s="2368" t="s">
        <v>34</v>
      </c>
      <c r="L84" s="2368" t="s">
        <v>34</v>
      </c>
      <c r="M84" s="2368" t="s">
        <v>34</v>
      </c>
      <c r="N84" s="2368" t="s">
        <v>34</v>
      </c>
      <c r="O84" s="2368" t="s">
        <v>34</v>
      </c>
      <c r="P84" s="2368" t="s">
        <v>34</v>
      </c>
      <c r="Q84" s="2368" t="s">
        <v>34</v>
      </c>
      <c r="R84" s="2368" t="s">
        <v>34</v>
      </c>
      <c r="S84" s="2368" t="s">
        <v>34</v>
      </c>
      <c r="T84" s="2369">
        <v>100</v>
      </c>
      <c r="U84" s="2370">
        <v>113.2</v>
      </c>
      <c r="V84" s="2371">
        <v>131.5</v>
      </c>
    </row>
    <row r="85" spans="2:22">
      <c r="B85" s="2135"/>
      <c r="C85" s="2135"/>
      <c r="D85" s="2135"/>
      <c r="E85" s="2135"/>
      <c r="F85" s="2135"/>
      <c r="G85" s="2135"/>
      <c r="H85" s="2135"/>
      <c r="I85" s="2135"/>
      <c r="J85" s="2135"/>
      <c r="K85" s="2135"/>
      <c r="L85" s="2135"/>
      <c r="M85" s="2135"/>
      <c r="N85" s="2135"/>
      <c r="O85" s="2135"/>
      <c r="P85" s="2135"/>
      <c r="Q85" s="2133"/>
      <c r="R85" s="2133"/>
      <c r="S85" s="2133"/>
      <c r="T85" s="2133"/>
      <c r="U85" s="2133"/>
      <c r="V85" s="2133"/>
    </row>
    <row r="86" spans="2:22" ht="83.4" customHeight="1">
      <c r="B86" s="3426" t="s">
        <v>764</v>
      </c>
      <c r="C86" s="3426"/>
      <c r="D86" s="3426"/>
      <c r="E86" s="3426"/>
      <c r="F86" s="3426"/>
      <c r="G86" s="3426"/>
      <c r="H86" s="3426"/>
      <c r="I86" s="3426"/>
      <c r="J86" s="3426"/>
      <c r="K86" s="3426"/>
      <c r="L86" s="3426"/>
      <c r="M86" s="3426"/>
      <c r="N86" s="3426"/>
      <c r="O86" s="3426"/>
      <c r="P86" s="3426"/>
      <c r="Q86" s="2133"/>
      <c r="R86" s="2133"/>
      <c r="S86" s="2133"/>
      <c r="T86" s="2133"/>
      <c r="U86" s="2133"/>
      <c r="V86" s="2133"/>
    </row>
    <row r="87" spans="2:22" ht="13.8">
      <c r="B87" s="3426" t="s">
        <v>783</v>
      </c>
      <c r="C87" s="3424"/>
      <c r="D87" s="3424"/>
      <c r="E87" s="3424"/>
      <c r="F87" s="3424"/>
      <c r="G87" s="3424"/>
      <c r="H87" s="3424"/>
      <c r="I87" s="3424"/>
      <c r="J87" s="3424"/>
      <c r="K87" s="3424"/>
      <c r="L87" s="3424"/>
      <c r="M87" s="3424"/>
      <c r="N87" s="3427"/>
      <c r="O87" s="2147"/>
      <c r="P87" s="2135"/>
      <c r="Q87" s="2133"/>
      <c r="R87" s="2133"/>
      <c r="S87" s="2133"/>
      <c r="T87" s="2133"/>
      <c r="U87" s="2133"/>
      <c r="V87" s="2133"/>
    </row>
    <row r="88" spans="2:22" ht="42.6" customHeight="1">
      <c r="B88" s="3423" t="s">
        <v>784</v>
      </c>
      <c r="C88" s="3424"/>
      <c r="D88" s="3424"/>
      <c r="E88" s="3424"/>
      <c r="F88" s="3424"/>
      <c r="G88" s="3424"/>
      <c r="H88" s="3424"/>
      <c r="I88" s="3424"/>
      <c r="J88" s="3424"/>
      <c r="K88" s="3424"/>
      <c r="L88" s="3424"/>
      <c r="M88" s="3424"/>
      <c r="N88" s="3425"/>
      <c r="O88" s="2147"/>
      <c r="P88" s="2135"/>
      <c r="Q88" s="2133"/>
      <c r="R88" s="2133"/>
      <c r="S88" s="2133"/>
      <c r="T88" s="2133"/>
      <c r="U88" s="2133"/>
      <c r="V88" s="2133"/>
    </row>
    <row r="89" spans="2:22" ht="15.6" customHeight="1">
      <c r="B89" s="3428" t="s">
        <v>785</v>
      </c>
      <c r="C89" s="3424"/>
      <c r="D89" s="3424"/>
      <c r="E89" s="3424"/>
      <c r="F89" s="3424"/>
      <c r="G89" s="3424"/>
      <c r="H89" s="3424"/>
      <c r="I89" s="3424"/>
      <c r="J89" s="3424"/>
      <c r="K89" s="3424"/>
      <c r="L89" s="3424"/>
      <c r="M89" s="3424"/>
      <c r="N89" s="3425"/>
      <c r="O89" s="2147"/>
      <c r="P89" s="2135"/>
      <c r="Q89" s="2133"/>
      <c r="R89" s="2133"/>
      <c r="S89" s="2133"/>
      <c r="T89" s="2133"/>
      <c r="U89" s="2133"/>
      <c r="V89" s="2133"/>
    </row>
    <row r="90" spans="2:22" ht="55.95" customHeight="1">
      <c r="B90" s="3429" t="s">
        <v>766</v>
      </c>
      <c r="C90" s="3429"/>
      <c r="D90" s="3429"/>
      <c r="E90" s="3429"/>
      <c r="F90" s="3429"/>
      <c r="G90" s="3429"/>
      <c r="H90" s="3429"/>
      <c r="I90" s="3429"/>
      <c r="J90" s="3429"/>
      <c r="K90" s="3429"/>
      <c r="L90" s="3429"/>
      <c r="M90" s="3429"/>
      <c r="N90" s="3429"/>
      <c r="O90" s="2147"/>
      <c r="P90" s="2135"/>
      <c r="Q90" s="2133"/>
      <c r="R90" s="2133"/>
      <c r="S90" s="2133"/>
      <c r="T90" s="2133"/>
      <c r="U90" s="2133"/>
      <c r="V90" s="2133"/>
    </row>
    <row r="91" spans="2:22" ht="56.4" customHeight="1">
      <c r="B91" s="3423" t="s">
        <v>786</v>
      </c>
      <c r="C91" s="3424"/>
      <c r="D91" s="3424"/>
      <c r="E91" s="3424"/>
      <c r="F91" s="3424"/>
      <c r="G91" s="3424"/>
      <c r="H91" s="3424"/>
      <c r="I91" s="3424"/>
      <c r="J91" s="3424"/>
      <c r="K91" s="3424"/>
      <c r="L91" s="3424"/>
      <c r="M91" s="3424"/>
      <c r="N91" s="3425"/>
      <c r="O91" s="2372"/>
      <c r="P91" s="2133"/>
      <c r="Q91" s="2133"/>
      <c r="R91" s="2133"/>
      <c r="S91" s="2133"/>
      <c r="T91" s="2133"/>
      <c r="U91" s="2133"/>
      <c r="V91" s="2133"/>
    </row>
    <row r="92" spans="2:22" ht="45.6" customHeight="1">
      <c r="B92" s="3422" t="s">
        <v>765</v>
      </c>
      <c r="C92" s="3422"/>
      <c r="D92" s="3422"/>
      <c r="E92" s="3422"/>
      <c r="F92" s="3422"/>
      <c r="G92" s="3422"/>
      <c r="H92" s="3422"/>
      <c r="I92" s="3422"/>
      <c r="J92" s="3422"/>
      <c r="K92" s="3422"/>
      <c r="L92" s="3422"/>
      <c r="M92" s="3422"/>
      <c r="N92" s="3422"/>
      <c r="O92" s="2372"/>
      <c r="P92" s="2133"/>
      <c r="Q92" s="2133"/>
      <c r="R92" s="2133"/>
      <c r="S92" s="2133"/>
      <c r="T92" s="2133"/>
      <c r="U92" s="2133"/>
      <c r="V92" s="2133"/>
    </row>
    <row r="93" spans="2:22" ht="43.2" customHeight="1">
      <c r="B93" s="3423" t="s">
        <v>787</v>
      </c>
      <c r="C93" s="3424"/>
      <c r="D93" s="3424"/>
      <c r="E93" s="3424"/>
      <c r="F93" s="3424"/>
      <c r="G93" s="3424"/>
      <c r="H93" s="3424"/>
      <c r="I93" s="3424"/>
      <c r="J93" s="3424"/>
      <c r="K93" s="3424"/>
      <c r="L93" s="3424"/>
      <c r="M93" s="3424"/>
      <c r="N93" s="3425"/>
      <c r="O93" s="2372"/>
      <c r="P93" s="2133"/>
      <c r="Q93" s="2133"/>
      <c r="R93" s="2133"/>
      <c r="S93" s="2133"/>
      <c r="T93" s="2133"/>
      <c r="U93" s="2133"/>
      <c r="V93" s="2133"/>
    </row>
    <row r="94" spans="2:22" ht="13.8">
      <c r="B94" s="966"/>
      <c r="C94" s="2372"/>
      <c r="D94" s="2372"/>
      <c r="E94" s="2372"/>
      <c r="F94" s="2372"/>
      <c r="G94" s="2372"/>
      <c r="H94" s="2372"/>
      <c r="I94" s="2372"/>
      <c r="J94" s="2372"/>
      <c r="K94" s="2372"/>
      <c r="L94" s="2372"/>
      <c r="M94" s="2372"/>
      <c r="N94" s="2372"/>
      <c r="O94" s="2372"/>
      <c r="P94" s="2133"/>
      <c r="Q94" s="2133"/>
      <c r="R94" s="2133"/>
      <c r="S94" s="2133"/>
      <c r="T94" s="2133"/>
      <c r="U94" s="2133"/>
      <c r="V94" s="2133"/>
    </row>
  </sheetData>
  <mergeCells count="13">
    <mergeCell ref="V1:W1"/>
    <mergeCell ref="B1:C1"/>
    <mergeCell ref="B4:C4"/>
    <mergeCell ref="G2:H2"/>
    <mergeCell ref="B91:N91"/>
    <mergeCell ref="K2:W2"/>
    <mergeCell ref="B92:N92"/>
    <mergeCell ref="B93:N93"/>
    <mergeCell ref="B86:P86"/>
    <mergeCell ref="B87:N87"/>
    <mergeCell ref="B88:N88"/>
    <mergeCell ref="B89:N89"/>
    <mergeCell ref="B90:N90"/>
  </mergeCells>
  <conditionalFormatting sqref="D6:V6">
    <cfRule type="expression" dxfId="11" priority="68">
      <formula>CZY.TEKST</formula>
    </cfRule>
  </conditionalFormatting>
  <hyperlinks>
    <hyperlink ref="G2:H2" location="'SPIS TABLIC'!A1" display="Powrót do spisu" xr:uid="{00000000-0004-0000-1700-000000000000}"/>
    <hyperlink ref="V1:W1" location="'SPIS TABLIC'!A1" display="Powrót do spisu" xr:uid="{00000000-0004-0000-1700-000001000000}"/>
  </hyperlinks>
  <pageMargins left="0.7" right="0.7" top="0.75" bottom="0.75" header="0.3" footer="0.3"/>
  <pageSetup paperSize="9" orientation="portrait" verticalDpi="4" r:id="rId1"/>
  <extLst>
    <ext xmlns:x14="http://schemas.microsoft.com/office/spreadsheetml/2009/9/main" uri="{78C0D931-6437-407d-A8EE-F0AAD7539E65}">
      <x14:conditionalFormattings>
        <x14:conditionalFormatting xmlns:xm="http://schemas.microsoft.com/office/excel/2006/main">
          <x14:cfRule type="containsText" priority="65" operator="containsText" id="{97F49729-0501-4C6D-889B-38945E8AF848}">
            <xm:f>NOT(ISERROR(SEARCH(",,",D6)))</xm:f>
            <xm:f>",,"</xm:f>
            <x14:dxf>
              <font>
                <strike val="0"/>
              </font>
              <fill>
                <patternFill>
                  <bgColor theme="7" tint="0.79998168889431442"/>
                </patternFill>
              </fill>
            </x14:dxf>
          </x14:cfRule>
          <x14:cfRule type="containsText" priority="66" operator="containsText" id="{777D9804-F15F-4E56-8511-1A164F8A7DEB}">
            <xm:f>NOT(ISERROR(SEARCH(" ",D6)))</xm:f>
            <xm:f>" "</xm:f>
            <x14:dxf>
              <font>
                <strike val="0"/>
              </font>
              <fill>
                <patternFill>
                  <bgColor theme="5" tint="0.79998168889431442"/>
                </patternFill>
              </fill>
            </x14:dxf>
          </x14:cfRule>
          <x14:cfRule type="containsText" priority="67" operator="containsText" id="{8570D123-3B47-45BB-A9EB-D1DC557AFE07}">
            <xm:f>NOT(ISERROR(SEARCH(".",D6)))</xm:f>
            <xm:f>"."</xm:f>
            <x14:dxf>
              <font>
                <strike val="0"/>
              </font>
              <fill>
                <patternFill>
                  <bgColor theme="9" tint="0.79998168889431442"/>
                </patternFill>
              </fill>
            </x14:dxf>
          </x14:cfRule>
          <xm:sqref>D6:V6</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AN190"/>
  <sheetViews>
    <sheetView zoomScaleNormal="100" workbookViewId="0">
      <pane xSplit="3" ySplit="6" topLeftCell="AA7" activePane="bottomRight" state="frozen"/>
      <selection pane="topRight" activeCell="D1" sqref="D1"/>
      <selection pane="bottomLeft" activeCell="A6" sqref="A6"/>
      <selection pane="bottomRight" activeCell="AL2" sqref="AL2"/>
    </sheetView>
  </sheetViews>
  <sheetFormatPr defaultColWidth="9.109375" defaultRowHeight="13.2"/>
  <cols>
    <col min="1" max="1" width="4.6640625" style="119" customWidth="1"/>
    <col min="2" max="2" width="46.33203125" style="119" customWidth="1"/>
    <col min="3" max="3" width="11" style="119" customWidth="1"/>
    <col min="4" max="39" width="9.109375" style="119"/>
    <col min="40" max="41" width="9.109375" style="119" customWidth="1"/>
    <col min="42" max="16384" width="9.109375" style="119"/>
  </cols>
  <sheetData>
    <row r="1" spans="2:40" s="12" customFormat="1" ht="15.6">
      <c r="B1" s="3255" t="s">
        <v>233</v>
      </c>
      <c r="C1" s="3255"/>
      <c r="D1" s="3255"/>
      <c r="E1" s="3255"/>
      <c r="F1" s="178"/>
      <c r="H1" s="25"/>
      <c r="Q1" s="178"/>
      <c r="AI1" s="1606"/>
      <c r="AL1" s="2498"/>
    </row>
    <row r="2" spans="2:40" s="12" customFormat="1" ht="26.4" customHeight="1">
      <c r="B2" s="1880"/>
      <c r="C2" s="1880"/>
      <c r="D2" s="2857" t="s">
        <v>203</v>
      </c>
      <c r="E2" s="1880"/>
      <c r="F2" s="3432" t="s">
        <v>662</v>
      </c>
      <c r="G2" s="3252" t="s">
        <v>891</v>
      </c>
      <c r="H2" s="3252"/>
      <c r="I2" s="3252"/>
      <c r="J2" s="3252"/>
      <c r="K2" s="3252"/>
      <c r="L2" s="3252"/>
      <c r="M2" s="3252"/>
      <c r="N2" s="3252"/>
      <c r="O2" s="3252"/>
      <c r="P2" s="3252"/>
      <c r="Q2" s="3252"/>
      <c r="R2" s="3252"/>
      <c r="S2" s="3252"/>
      <c r="T2" s="2857" t="s">
        <v>203</v>
      </c>
      <c r="U2" s="2858"/>
      <c r="W2" s="3432" t="s">
        <v>662</v>
      </c>
      <c r="X2" s="3295" t="s">
        <v>948</v>
      </c>
      <c r="Y2" s="3295"/>
      <c r="Z2" s="3295"/>
      <c r="AA2" s="3295"/>
      <c r="AB2" s="3295"/>
      <c r="AC2" s="3295"/>
      <c r="AD2" s="3295"/>
      <c r="AE2" s="3295"/>
      <c r="AF2" s="3295"/>
      <c r="AG2" s="3295"/>
      <c r="AH2" s="3295"/>
      <c r="AI2" s="3295"/>
      <c r="AJ2" s="3295"/>
      <c r="AL2" s="2857" t="s">
        <v>203</v>
      </c>
      <c r="AM2" s="1879"/>
    </row>
    <row r="3" spans="2:40" s="12" customFormat="1" ht="42" customHeight="1">
      <c r="B3" s="171" t="s">
        <v>219</v>
      </c>
      <c r="C3" s="302">
        <v>46210</v>
      </c>
      <c r="F3" s="3432"/>
      <c r="G3" s="3321" t="s">
        <v>805</v>
      </c>
      <c r="H3" s="3321"/>
      <c r="I3" s="3321"/>
      <c r="J3" s="3321"/>
      <c r="K3" s="3321"/>
      <c r="L3" s="3321"/>
      <c r="M3" s="3321"/>
      <c r="N3" s="3321"/>
      <c r="O3" s="3321"/>
      <c r="P3" s="3321"/>
      <c r="Q3" s="3321"/>
      <c r="R3" s="3321"/>
      <c r="S3" s="2865"/>
      <c r="T3" s="2865"/>
      <c r="U3" s="2865"/>
      <c r="V3" s="2501"/>
      <c r="W3" s="3432"/>
      <c r="X3" s="3321" t="s">
        <v>805</v>
      </c>
      <c r="Y3" s="3321"/>
      <c r="Z3" s="3321"/>
      <c r="AA3" s="3321"/>
      <c r="AB3" s="3321"/>
      <c r="AC3" s="3321"/>
      <c r="AD3" s="3321"/>
      <c r="AE3" s="3321"/>
      <c r="AF3" s="3321"/>
      <c r="AG3" s="3321"/>
      <c r="AH3" s="3321"/>
      <c r="AI3" s="3321"/>
      <c r="AJ3" s="2500"/>
    </row>
    <row r="4" spans="2:40" s="12" customFormat="1" ht="16.2" thickBot="1">
      <c r="B4" s="13" t="s">
        <v>145</v>
      </c>
    </row>
    <row r="5" spans="2:40" ht="120.6" customHeight="1" thickBot="1">
      <c r="B5" s="3296" t="s">
        <v>774</v>
      </c>
      <c r="C5" s="3297"/>
      <c r="D5" s="621">
        <v>1989</v>
      </c>
      <c r="E5" s="621">
        <v>1990</v>
      </c>
      <c r="F5" s="621">
        <v>1991</v>
      </c>
      <c r="G5" s="621">
        <v>1992</v>
      </c>
      <c r="H5" s="621">
        <v>1993</v>
      </c>
      <c r="I5" s="621">
        <v>1994</v>
      </c>
      <c r="J5" s="621">
        <v>1995</v>
      </c>
      <c r="K5" s="621">
        <v>1996</v>
      </c>
      <c r="L5" s="621">
        <v>1997</v>
      </c>
      <c r="M5" s="621">
        <v>1998</v>
      </c>
      <c r="N5" s="621">
        <v>1999</v>
      </c>
      <c r="O5" s="620">
        <v>2000</v>
      </c>
      <c r="P5" s="620">
        <v>2001</v>
      </c>
      <c r="Q5" s="620">
        <v>2002</v>
      </c>
      <c r="R5" s="620">
        <v>2003</v>
      </c>
      <c r="S5" s="620">
        <v>2004</v>
      </c>
      <c r="T5" s="620">
        <v>2005</v>
      </c>
      <c r="U5" s="621">
        <v>2006</v>
      </c>
      <c r="V5" s="621">
        <v>2007</v>
      </c>
      <c r="W5" s="621">
        <v>2008</v>
      </c>
      <c r="X5" s="620">
        <v>2009</v>
      </c>
      <c r="Y5" s="896">
        <v>2010</v>
      </c>
      <c r="Z5" s="896">
        <v>2011</v>
      </c>
      <c r="AA5" s="896">
        <v>2012</v>
      </c>
      <c r="AB5" s="896">
        <v>2013</v>
      </c>
      <c r="AC5" s="896">
        <v>2014</v>
      </c>
      <c r="AD5" s="897">
        <v>2015</v>
      </c>
      <c r="AE5" s="898">
        <v>2016</v>
      </c>
      <c r="AF5" s="896">
        <v>2017</v>
      </c>
      <c r="AG5" s="896">
        <v>2018</v>
      </c>
      <c r="AH5" s="896">
        <v>2019</v>
      </c>
      <c r="AI5" s="896">
        <v>2020</v>
      </c>
      <c r="AJ5" s="896">
        <v>2021</v>
      </c>
      <c r="AK5" s="896">
        <v>2022</v>
      </c>
      <c r="AL5" s="896">
        <v>2023</v>
      </c>
      <c r="AM5" s="896">
        <v>2024</v>
      </c>
      <c r="AN5" s="702">
        <v>2025</v>
      </c>
    </row>
    <row r="6" spans="2:40" ht="16.95" customHeight="1">
      <c r="B6" s="652" t="s">
        <v>145</v>
      </c>
      <c r="C6" s="703"/>
      <c r="D6" s="1647"/>
      <c r="E6" s="1648"/>
      <c r="F6" s="1648"/>
      <c r="G6" s="1648"/>
      <c r="H6" s="1648"/>
      <c r="I6" s="1648"/>
      <c r="J6" s="1648"/>
      <c r="K6" s="1648"/>
      <c r="L6" s="1648"/>
      <c r="M6" s="1648"/>
      <c r="N6" s="1648"/>
      <c r="O6" s="1613"/>
      <c r="P6" s="1614"/>
      <c r="Q6" s="1614"/>
      <c r="R6" s="1614"/>
      <c r="S6" s="1614"/>
      <c r="T6" s="1614"/>
      <c r="U6" s="1615"/>
      <c r="V6" s="1614"/>
      <c r="W6" s="1616"/>
      <c r="X6" s="1614"/>
      <c r="Y6" s="1615"/>
      <c r="Z6" s="1615"/>
      <c r="AA6" s="1615"/>
      <c r="AB6" s="1615"/>
      <c r="AC6" s="1615"/>
      <c r="AD6" s="1617"/>
      <c r="AE6" s="1618"/>
      <c r="AF6" s="1546"/>
      <c r="AG6" s="1546"/>
      <c r="AH6" s="1546"/>
      <c r="AI6" s="1546"/>
      <c r="AJ6" s="1546"/>
      <c r="AK6" s="1546"/>
      <c r="AL6" s="1546"/>
      <c r="AM6" s="1546"/>
      <c r="AN6" s="1619"/>
    </row>
    <row r="7" spans="2:40" ht="26.4">
      <c r="B7" s="890" t="s">
        <v>403</v>
      </c>
      <c r="C7" s="591" t="s">
        <v>33</v>
      </c>
      <c r="D7" s="1649" t="s">
        <v>34</v>
      </c>
      <c r="E7" s="1650" t="s">
        <v>34</v>
      </c>
      <c r="F7" s="1650" t="s">
        <v>34</v>
      </c>
      <c r="G7" s="1650" t="s">
        <v>34</v>
      </c>
      <c r="H7" s="1650" t="s">
        <v>34</v>
      </c>
      <c r="I7" s="2842" t="s">
        <v>34</v>
      </c>
      <c r="J7" s="2842" t="s">
        <v>34</v>
      </c>
      <c r="K7" s="2842" t="s">
        <v>34</v>
      </c>
      <c r="L7" s="2842" t="s">
        <v>34</v>
      </c>
      <c r="M7" s="2842" t="s">
        <v>34</v>
      </c>
      <c r="N7" s="2842" t="s">
        <v>34</v>
      </c>
      <c r="O7" s="1622" t="s">
        <v>34</v>
      </c>
      <c r="P7" s="2059">
        <v>102.1</v>
      </c>
      <c r="Q7" s="2059">
        <v>100.3</v>
      </c>
      <c r="R7" s="2059">
        <v>100.9</v>
      </c>
      <c r="S7" s="2059">
        <v>104.5</v>
      </c>
      <c r="T7" s="2059">
        <v>100.9</v>
      </c>
      <c r="U7" s="2059">
        <v>104.8</v>
      </c>
      <c r="V7" s="2059">
        <v>104.3</v>
      </c>
      <c r="W7" s="2059">
        <v>104</v>
      </c>
      <c r="X7" s="2059">
        <v>104.4</v>
      </c>
      <c r="Y7" s="2059">
        <v>103.9</v>
      </c>
      <c r="Z7" s="2059">
        <v>100.8</v>
      </c>
      <c r="AA7" s="2059">
        <v>100.9</v>
      </c>
      <c r="AB7" s="333">
        <v>100.4</v>
      </c>
      <c r="AC7" s="333">
        <v>105.7</v>
      </c>
      <c r="AD7" s="311">
        <v>103.6</v>
      </c>
      <c r="AE7" s="978">
        <v>105.3</v>
      </c>
      <c r="AF7" s="414">
        <v>103.3</v>
      </c>
      <c r="AG7" s="414">
        <v>104.1</v>
      </c>
      <c r="AH7" s="414">
        <v>104.4</v>
      </c>
      <c r="AI7" s="414">
        <v>104</v>
      </c>
      <c r="AJ7" s="414">
        <v>98</v>
      </c>
      <c r="AK7" s="3053">
        <v>100.4</v>
      </c>
      <c r="AL7" s="3115">
        <v>101.8</v>
      </c>
      <c r="AM7" s="3164">
        <v>107.1</v>
      </c>
      <c r="AN7" s="979"/>
    </row>
    <row r="8" spans="2:40" ht="18" customHeight="1">
      <c r="B8" s="891"/>
      <c r="C8" s="593" t="s">
        <v>35</v>
      </c>
      <c r="D8" s="1620" t="s">
        <v>34</v>
      </c>
      <c r="E8" s="1621" t="s">
        <v>34</v>
      </c>
      <c r="F8" s="1621" t="s">
        <v>34</v>
      </c>
      <c r="G8" s="1621" t="s">
        <v>34</v>
      </c>
      <c r="H8" s="1621" t="s">
        <v>34</v>
      </c>
      <c r="I8" s="2843" t="s">
        <v>34</v>
      </c>
      <c r="J8" s="2843" t="s">
        <v>34</v>
      </c>
      <c r="K8" s="2843" t="s">
        <v>34</v>
      </c>
      <c r="L8" s="2843" t="s">
        <v>34</v>
      </c>
      <c r="M8" s="2843" t="s">
        <v>34</v>
      </c>
      <c r="N8" s="2843" t="s">
        <v>34</v>
      </c>
      <c r="O8" s="846">
        <v>100</v>
      </c>
      <c r="P8" s="334">
        <v>102.1</v>
      </c>
      <c r="Q8" s="334">
        <v>102.4</v>
      </c>
      <c r="R8" s="334">
        <v>103.3</v>
      </c>
      <c r="S8" s="334">
        <v>107.9</v>
      </c>
      <c r="T8" s="334">
        <v>108.9</v>
      </c>
      <c r="U8" s="334">
        <v>114.1</v>
      </c>
      <c r="V8" s="334">
        <v>119</v>
      </c>
      <c r="W8" s="334">
        <v>123.8</v>
      </c>
      <c r="X8" s="334">
        <v>129.19999999999999</v>
      </c>
      <c r="Y8" s="334">
        <v>134.19999999999999</v>
      </c>
      <c r="Z8" s="334">
        <v>135.30000000000001</v>
      </c>
      <c r="AA8" s="334">
        <v>136.5</v>
      </c>
      <c r="AB8" s="2838">
        <v>137</v>
      </c>
      <c r="AC8" s="2838">
        <v>144.80000000000001</v>
      </c>
      <c r="AD8" s="515">
        <v>150</v>
      </c>
      <c r="AE8" s="385">
        <v>158</v>
      </c>
      <c r="AF8" s="2838">
        <v>163.19999999999999</v>
      </c>
      <c r="AG8" s="2838">
        <v>169.9</v>
      </c>
      <c r="AH8" s="2838">
        <v>177.4</v>
      </c>
      <c r="AI8" s="2838">
        <v>184.5</v>
      </c>
      <c r="AJ8" s="2838">
        <v>180.8</v>
      </c>
      <c r="AK8" s="3053">
        <v>181.5</v>
      </c>
      <c r="AL8" s="3115">
        <v>184.8</v>
      </c>
      <c r="AM8" s="3164">
        <v>197.9</v>
      </c>
      <c r="AN8" s="3060"/>
    </row>
    <row r="9" spans="2:40" ht="18" customHeight="1">
      <c r="B9" s="891"/>
      <c r="C9" s="593" t="s">
        <v>36</v>
      </c>
      <c r="D9" s="1620" t="s">
        <v>34</v>
      </c>
      <c r="E9" s="1621" t="s">
        <v>34</v>
      </c>
      <c r="F9" s="1621" t="s">
        <v>34</v>
      </c>
      <c r="G9" s="1621" t="s">
        <v>34</v>
      </c>
      <c r="H9" s="1621" t="s">
        <v>34</v>
      </c>
      <c r="I9" s="2843" t="s">
        <v>34</v>
      </c>
      <c r="J9" s="2843" t="s">
        <v>34</v>
      </c>
      <c r="K9" s="2843" t="s">
        <v>34</v>
      </c>
      <c r="L9" s="2843" t="s">
        <v>34</v>
      </c>
      <c r="M9" s="2843" t="s">
        <v>34</v>
      </c>
      <c r="N9" s="2843" t="s">
        <v>34</v>
      </c>
      <c r="O9" s="1623" t="s">
        <v>34</v>
      </c>
      <c r="P9" s="1624" t="s">
        <v>34</v>
      </c>
      <c r="Q9" s="1624" t="s">
        <v>34</v>
      </c>
      <c r="R9" s="1624" t="s">
        <v>34</v>
      </c>
      <c r="S9" s="1624" t="s">
        <v>34</v>
      </c>
      <c r="T9" s="334">
        <v>100</v>
      </c>
      <c r="U9" s="334">
        <v>104.8</v>
      </c>
      <c r="V9" s="334">
        <v>109.3</v>
      </c>
      <c r="W9" s="334">
        <v>113.7</v>
      </c>
      <c r="X9" s="334">
        <v>118.7</v>
      </c>
      <c r="Y9" s="334">
        <v>123.3</v>
      </c>
      <c r="Z9" s="334">
        <v>124.3</v>
      </c>
      <c r="AA9" s="334">
        <v>125.4</v>
      </c>
      <c r="AB9" s="2838">
        <v>125.9</v>
      </c>
      <c r="AC9" s="2838">
        <v>133.1</v>
      </c>
      <c r="AD9" s="515">
        <v>137.9</v>
      </c>
      <c r="AE9" s="385">
        <v>145.19999999999999</v>
      </c>
      <c r="AF9" s="2838">
        <v>150</v>
      </c>
      <c r="AG9" s="2838">
        <v>156.19999999999999</v>
      </c>
      <c r="AH9" s="2838">
        <v>163.1</v>
      </c>
      <c r="AI9" s="2838">
        <v>169.6</v>
      </c>
      <c r="AJ9" s="2838">
        <v>166.2</v>
      </c>
      <c r="AK9" s="3053">
        <v>166.9</v>
      </c>
      <c r="AL9" s="3115">
        <v>169.9</v>
      </c>
      <c r="AM9" s="3164">
        <v>182</v>
      </c>
      <c r="AN9" s="3060"/>
    </row>
    <row r="10" spans="2:40" ht="18" customHeight="1">
      <c r="B10" s="891"/>
      <c r="C10" s="617" t="s">
        <v>241</v>
      </c>
      <c r="D10" s="1620" t="s">
        <v>34</v>
      </c>
      <c r="E10" s="1621" t="s">
        <v>34</v>
      </c>
      <c r="F10" s="1621" t="s">
        <v>34</v>
      </c>
      <c r="G10" s="1621" t="s">
        <v>34</v>
      </c>
      <c r="H10" s="1621" t="s">
        <v>34</v>
      </c>
      <c r="I10" s="2843" t="s">
        <v>34</v>
      </c>
      <c r="J10" s="2843" t="s">
        <v>34</v>
      </c>
      <c r="K10" s="2843" t="s">
        <v>34</v>
      </c>
      <c r="L10" s="2843" t="s">
        <v>34</v>
      </c>
      <c r="M10" s="2843" t="s">
        <v>34</v>
      </c>
      <c r="N10" s="2843" t="s">
        <v>34</v>
      </c>
      <c r="O10" s="1625" t="s">
        <v>34</v>
      </c>
      <c r="P10" s="989" t="s">
        <v>34</v>
      </c>
      <c r="Q10" s="989" t="s">
        <v>34</v>
      </c>
      <c r="R10" s="989" t="s">
        <v>34</v>
      </c>
      <c r="S10" s="989" t="s">
        <v>34</v>
      </c>
      <c r="T10" s="989" t="s">
        <v>34</v>
      </c>
      <c r="U10" s="989" t="s">
        <v>34</v>
      </c>
      <c r="V10" s="989" t="s">
        <v>34</v>
      </c>
      <c r="W10" s="989" t="s">
        <v>34</v>
      </c>
      <c r="X10" s="989" t="s">
        <v>34</v>
      </c>
      <c r="Y10" s="334">
        <v>100</v>
      </c>
      <c r="Z10" s="334">
        <v>100.8</v>
      </c>
      <c r="AA10" s="334">
        <v>101.7</v>
      </c>
      <c r="AB10" s="2838">
        <v>102.1</v>
      </c>
      <c r="AC10" s="2838">
        <v>107.9</v>
      </c>
      <c r="AD10" s="515">
        <v>111.8</v>
      </c>
      <c r="AE10" s="385">
        <v>117.7</v>
      </c>
      <c r="AF10" s="2838">
        <v>121.6</v>
      </c>
      <c r="AG10" s="2838">
        <v>126.6</v>
      </c>
      <c r="AH10" s="2838">
        <v>132.19999999999999</v>
      </c>
      <c r="AI10" s="193">
        <v>137.5</v>
      </c>
      <c r="AJ10" s="193">
        <v>134.80000000000001</v>
      </c>
      <c r="AK10" s="193">
        <v>135.30000000000001</v>
      </c>
      <c r="AL10" s="193">
        <v>137.69999999999999</v>
      </c>
      <c r="AM10" s="3198">
        <v>147.5</v>
      </c>
      <c r="AN10" s="543"/>
    </row>
    <row r="11" spans="2:40" ht="18" customHeight="1">
      <c r="B11" s="891"/>
      <c r="C11" s="617" t="s">
        <v>415</v>
      </c>
      <c r="D11" s="1620" t="s">
        <v>34</v>
      </c>
      <c r="E11" s="1621" t="s">
        <v>34</v>
      </c>
      <c r="F11" s="1621" t="s">
        <v>34</v>
      </c>
      <c r="G11" s="1621" t="s">
        <v>34</v>
      </c>
      <c r="H11" s="1621" t="s">
        <v>34</v>
      </c>
      <c r="I11" s="2843" t="s">
        <v>34</v>
      </c>
      <c r="J11" s="2843" t="s">
        <v>34</v>
      </c>
      <c r="K11" s="2843" t="s">
        <v>34</v>
      </c>
      <c r="L11" s="2843" t="s">
        <v>34</v>
      </c>
      <c r="M11" s="2843" t="s">
        <v>34</v>
      </c>
      <c r="N11" s="2843" t="s">
        <v>34</v>
      </c>
      <c r="O11" s="1626" t="s">
        <v>34</v>
      </c>
      <c r="P11" s="989" t="s">
        <v>34</v>
      </c>
      <c r="Q11" s="989" t="s">
        <v>34</v>
      </c>
      <c r="R11" s="989" t="s">
        <v>34</v>
      </c>
      <c r="S11" s="989" t="s">
        <v>34</v>
      </c>
      <c r="T11" s="989" t="s">
        <v>34</v>
      </c>
      <c r="U11" s="989" t="s">
        <v>34</v>
      </c>
      <c r="V11" s="989" t="s">
        <v>34</v>
      </c>
      <c r="W11" s="989" t="s">
        <v>34</v>
      </c>
      <c r="X11" s="989" t="s">
        <v>34</v>
      </c>
      <c r="Y11" s="1624" t="s">
        <v>34</v>
      </c>
      <c r="Z11" s="1624" t="s">
        <v>34</v>
      </c>
      <c r="AA11" s="1624" t="s">
        <v>34</v>
      </c>
      <c r="AB11" s="1624" t="s">
        <v>34</v>
      </c>
      <c r="AC11" s="1624" t="s">
        <v>34</v>
      </c>
      <c r="AD11" s="334">
        <v>100</v>
      </c>
      <c r="AE11" s="385">
        <v>105.3</v>
      </c>
      <c r="AF11" s="2838">
        <v>108.8</v>
      </c>
      <c r="AG11" s="2838">
        <v>113.3</v>
      </c>
      <c r="AH11" s="2838">
        <v>118.3</v>
      </c>
      <c r="AI11" s="2838">
        <v>123</v>
      </c>
      <c r="AJ11" s="2838">
        <v>120.5</v>
      </c>
      <c r="AK11" s="3053">
        <v>121</v>
      </c>
      <c r="AL11" s="3115">
        <v>123.2</v>
      </c>
      <c r="AM11" s="3164">
        <v>131.9</v>
      </c>
      <c r="AN11" s="3060"/>
    </row>
    <row r="12" spans="2:40" ht="18" customHeight="1">
      <c r="B12" s="2554"/>
      <c r="C12" s="617" t="s">
        <v>775</v>
      </c>
      <c r="D12" s="1620" t="s">
        <v>34</v>
      </c>
      <c r="E12" s="1621" t="s">
        <v>34</v>
      </c>
      <c r="F12" s="1621" t="s">
        <v>34</v>
      </c>
      <c r="G12" s="1621" t="s">
        <v>34</v>
      </c>
      <c r="H12" s="1621" t="s">
        <v>34</v>
      </c>
      <c r="I12" s="2843" t="s">
        <v>34</v>
      </c>
      <c r="J12" s="2843" t="s">
        <v>34</v>
      </c>
      <c r="K12" s="2843" t="s">
        <v>34</v>
      </c>
      <c r="L12" s="2843" t="s">
        <v>34</v>
      </c>
      <c r="M12" s="2843" t="s">
        <v>34</v>
      </c>
      <c r="N12" s="2843" t="s">
        <v>34</v>
      </c>
      <c r="O12" s="1626" t="s">
        <v>34</v>
      </c>
      <c r="P12" s="989" t="s">
        <v>34</v>
      </c>
      <c r="Q12" s="989" t="s">
        <v>34</v>
      </c>
      <c r="R12" s="989" t="s">
        <v>34</v>
      </c>
      <c r="S12" s="989" t="s">
        <v>34</v>
      </c>
      <c r="T12" s="989" t="s">
        <v>34</v>
      </c>
      <c r="U12" s="989" t="s">
        <v>34</v>
      </c>
      <c r="V12" s="989" t="s">
        <v>34</v>
      </c>
      <c r="W12" s="989" t="s">
        <v>34</v>
      </c>
      <c r="X12" s="989" t="s">
        <v>34</v>
      </c>
      <c r="Y12" s="1624" t="s">
        <v>34</v>
      </c>
      <c r="Z12" s="1624" t="s">
        <v>34</v>
      </c>
      <c r="AA12" s="1624" t="s">
        <v>34</v>
      </c>
      <c r="AB12" s="1624" t="s">
        <v>34</v>
      </c>
      <c r="AC12" s="1624" t="s">
        <v>34</v>
      </c>
      <c r="AD12" s="1624" t="s">
        <v>34</v>
      </c>
      <c r="AE12" s="1624" t="s">
        <v>34</v>
      </c>
      <c r="AF12" s="1624" t="s">
        <v>34</v>
      </c>
      <c r="AG12" s="1624" t="s">
        <v>34</v>
      </c>
      <c r="AH12" s="1624" t="s">
        <v>34</v>
      </c>
      <c r="AI12" s="1624" t="s">
        <v>34</v>
      </c>
      <c r="AJ12" s="334">
        <v>100</v>
      </c>
      <c r="AK12" s="3053">
        <v>100.4</v>
      </c>
      <c r="AL12" s="3115">
        <v>102.2</v>
      </c>
      <c r="AM12" s="3164">
        <v>109.5</v>
      </c>
      <c r="AN12" s="3060"/>
    </row>
    <row r="13" spans="2:40" ht="26.4">
      <c r="B13" s="891" t="s">
        <v>458</v>
      </c>
      <c r="C13" s="593"/>
      <c r="D13" s="1620"/>
      <c r="E13" s="1621"/>
      <c r="F13" s="1621"/>
      <c r="G13" s="1621"/>
      <c r="H13" s="1621"/>
      <c r="I13" s="2843"/>
      <c r="J13" s="2843"/>
      <c r="K13" s="2843"/>
      <c r="L13" s="2843"/>
      <c r="M13" s="2843"/>
      <c r="N13" s="2843"/>
      <c r="O13" s="1623"/>
      <c r="P13" s="1627"/>
      <c r="Q13" s="1627"/>
      <c r="R13" s="1627"/>
      <c r="S13" s="1627"/>
      <c r="T13" s="1627"/>
      <c r="U13" s="1627"/>
      <c r="V13" s="1627"/>
      <c r="W13" s="1627"/>
      <c r="X13" s="1627"/>
      <c r="Y13" s="1627"/>
      <c r="Z13" s="1627"/>
      <c r="AA13" s="1627"/>
      <c r="AB13" s="1628"/>
      <c r="AC13" s="1628"/>
      <c r="AD13" s="1629"/>
      <c r="AE13" s="1630"/>
      <c r="AF13" s="1631"/>
      <c r="AG13" s="1631"/>
      <c r="AH13" s="1631"/>
      <c r="AI13" s="975"/>
      <c r="AJ13" s="975"/>
      <c r="AK13" s="975"/>
      <c r="AL13" s="975"/>
      <c r="AM13" s="3199"/>
      <c r="AN13" s="2836"/>
    </row>
    <row r="14" spans="2:40" ht="18" customHeight="1">
      <c r="B14" s="637" t="s">
        <v>146</v>
      </c>
      <c r="C14" s="593" t="s">
        <v>33</v>
      </c>
      <c r="D14" s="1620" t="s">
        <v>34</v>
      </c>
      <c r="E14" s="1621" t="s">
        <v>34</v>
      </c>
      <c r="F14" s="1621" t="s">
        <v>34</v>
      </c>
      <c r="G14" s="1621" t="s">
        <v>34</v>
      </c>
      <c r="H14" s="1621" t="s">
        <v>34</v>
      </c>
      <c r="I14" s="2843" t="s">
        <v>34</v>
      </c>
      <c r="J14" s="2843" t="s">
        <v>34</v>
      </c>
      <c r="K14" s="2843" t="s">
        <v>34</v>
      </c>
      <c r="L14" s="2843" t="s">
        <v>34</v>
      </c>
      <c r="M14" s="2843" t="s">
        <v>34</v>
      </c>
      <c r="N14" s="2843" t="s">
        <v>34</v>
      </c>
      <c r="O14" s="1625" t="s">
        <v>34</v>
      </c>
      <c r="P14" s="334">
        <v>102</v>
      </c>
      <c r="Q14" s="334">
        <v>94.9</v>
      </c>
      <c r="R14" s="334">
        <v>99.7</v>
      </c>
      <c r="S14" s="334">
        <v>107.7</v>
      </c>
      <c r="T14" s="334">
        <v>104.9</v>
      </c>
      <c r="U14" s="334">
        <v>109.4</v>
      </c>
      <c r="V14" s="334">
        <v>107.9</v>
      </c>
      <c r="W14" s="334">
        <v>103.1</v>
      </c>
      <c r="X14" s="334">
        <v>104</v>
      </c>
      <c r="Y14" s="334">
        <v>107.7</v>
      </c>
      <c r="Z14" s="334">
        <v>102.1</v>
      </c>
      <c r="AA14" s="334">
        <v>100.8</v>
      </c>
      <c r="AB14" s="2838">
        <v>101.7</v>
      </c>
      <c r="AC14" s="2838">
        <v>105</v>
      </c>
      <c r="AD14" s="306">
        <v>102.3</v>
      </c>
      <c r="AE14" s="385">
        <v>110</v>
      </c>
      <c r="AF14" s="2838">
        <v>108.2</v>
      </c>
      <c r="AG14" s="2838">
        <v>101.5</v>
      </c>
      <c r="AH14" s="2838">
        <v>103.6</v>
      </c>
      <c r="AI14" s="193">
        <v>112.4</v>
      </c>
      <c r="AJ14" s="193">
        <v>93.1</v>
      </c>
      <c r="AK14" s="193">
        <v>101</v>
      </c>
      <c r="AL14" s="193">
        <v>99.5</v>
      </c>
      <c r="AM14" s="3164">
        <v>106</v>
      </c>
      <c r="AN14" s="543"/>
    </row>
    <row r="15" spans="2:40" ht="18" customHeight="1">
      <c r="B15" s="648"/>
      <c r="C15" s="593" t="s">
        <v>35</v>
      </c>
      <c r="D15" s="1620" t="s">
        <v>34</v>
      </c>
      <c r="E15" s="1621" t="s">
        <v>34</v>
      </c>
      <c r="F15" s="1621" t="s">
        <v>34</v>
      </c>
      <c r="G15" s="1621" t="s">
        <v>34</v>
      </c>
      <c r="H15" s="1621" t="s">
        <v>34</v>
      </c>
      <c r="I15" s="2843" t="s">
        <v>34</v>
      </c>
      <c r="J15" s="2843" t="s">
        <v>34</v>
      </c>
      <c r="K15" s="2843" t="s">
        <v>34</v>
      </c>
      <c r="L15" s="2843" t="s">
        <v>34</v>
      </c>
      <c r="M15" s="2843" t="s">
        <v>34</v>
      </c>
      <c r="N15" s="2843" t="s">
        <v>34</v>
      </c>
      <c r="O15" s="846">
        <v>100</v>
      </c>
      <c r="P15" s="334">
        <v>102</v>
      </c>
      <c r="Q15" s="334">
        <v>96.8</v>
      </c>
      <c r="R15" s="334">
        <v>96.5</v>
      </c>
      <c r="S15" s="334">
        <v>103.9</v>
      </c>
      <c r="T15" s="334">
        <v>109</v>
      </c>
      <c r="U15" s="334">
        <v>119.2</v>
      </c>
      <c r="V15" s="334">
        <v>128.6</v>
      </c>
      <c r="W15" s="334">
        <v>132.6</v>
      </c>
      <c r="X15" s="334">
        <v>137.9</v>
      </c>
      <c r="Y15" s="334">
        <v>148.5</v>
      </c>
      <c r="Z15" s="334">
        <v>151.6</v>
      </c>
      <c r="AA15" s="334">
        <v>152.80000000000001</v>
      </c>
      <c r="AB15" s="2838">
        <v>155.4</v>
      </c>
      <c r="AC15" s="2838">
        <v>163.19999999999999</v>
      </c>
      <c r="AD15" s="515">
        <v>167</v>
      </c>
      <c r="AE15" s="385">
        <v>183.7</v>
      </c>
      <c r="AF15" s="2838">
        <v>198.8</v>
      </c>
      <c r="AG15" s="2838">
        <v>201.8</v>
      </c>
      <c r="AH15" s="2838">
        <v>209.1</v>
      </c>
      <c r="AI15" s="193">
        <v>235</v>
      </c>
      <c r="AJ15" s="193">
        <v>218.8</v>
      </c>
      <c r="AK15" s="193">
        <v>221</v>
      </c>
      <c r="AL15" s="193">
        <v>219.9</v>
      </c>
      <c r="AM15" s="3198">
        <v>233.1</v>
      </c>
      <c r="AN15" s="543"/>
    </row>
    <row r="16" spans="2:40" ht="18" customHeight="1">
      <c r="B16" s="648"/>
      <c r="C16" s="593" t="s">
        <v>36</v>
      </c>
      <c r="D16" s="1620" t="s">
        <v>34</v>
      </c>
      <c r="E16" s="1621" t="s">
        <v>34</v>
      </c>
      <c r="F16" s="1621" t="s">
        <v>34</v>
      </c>
      <c r="G16" s="1621" t="s">
        <v>34</v>
      </c>
      <c r="H16" s="1621" t="s">
        <v>34</v>
      </c>
      <c r="I16" s="2843" t="s">
        <v>34</v>
      </c>
      <c r="J16" s="2843" t="s">
        <v>34</v>
      </c>
      <c r="K16" s="2843" t="s">
        <v>34</v>
      </c>
      <c r="L16" s="2843" t="s">
        <v>34</v>
      </c>
      <c r="M16" s="2843" t="s">
        <v>34</v>
      </c>
      <c r="N16" s="2843" t="s">
        <v>34</v>
      </c>
      <c r="O16" s="1625" t="s">
        <v>34</v>
      </c>
      <c r="P16" s="989" t="s">
        <v>34</v>
      </c>
      <c r="Q16" s="989" t="s">
        <v>34</v>
      </c>
      <c r="R16" s="989" t="s">
        <v>34</v>
      </c>
      <c r="S16" s="989" t="s">
        <v>34</v>
      </c>
      <c r="T16" s="334">
        <v>100</v>
      </c>
      <c r="U16" s="334">
        <v>109.4</v>
      </c>
      <c r="V16" s="334">
        <v>118</v>
      </c>
      <c r="W16" s="334">
        <v>121.7</v>
      </c>
      <c r="X16" s="334">
        <v>126.6</v>
      </c>
      <c r="Y16" s="334">
        <v>136.30000000000001</v>
      </c>
      <c r="Z16" s="334">
        <v>139.19999999999999</v>
      </c>
      <c r="AA16" s="334">
        <v>140.30000000000001</v>
      </c>
      <c r="AB16" s="2838">
        <v>142.69999999999999</v>
      </c>
      <c r="AC16" s="2838">
        <v>149.80000000000001</v>
      </c>
      <c r="AD16" s="515">
        <v>153.19999999999999</v>
      </c>
      <c r="AE16" s="385">
        <v>168.5</v>
      </c>
      <c r="AF16" s="2838">
        <v>182.3</v>
      </c>
      <c r="AG16" s="2838">
        <v>185</v>
      </c>
      <c r="AH16" s="2838">
        <v>191.7</v>
      </c>
      <c r="AI16" s="193">
        <v>215.5</v>
      </c>
      <c r="AJ16" s="193">
        <v>200.6</v>
      </c>
      <c r="AK16" s="193">
        <v>202.6</v>
      </c>
      <c r="AL16" s="193">
        <v>201.6</v>
      </c>
      <c r="AM16" s="3198">
        <v>213.7</v>
      </c>
      <c r="AN16" s="543"/>
    </row>
    <row r="17" spans="2:40" ht="18" customHeight="1">
      <c r="B17" s="648"/>
      <c r="C17" s="617" t="s">
        <v>241</v>
      </c>
      <c r="D17" s="1620" t="s">
        <v>34</v>
      </c>
      <c r="E17" s="1621" t="s">
        <v>34</v>
      </c>
      <c r="F17" s="1621" t="s">
        <v>34</v>
      </c>
      <c r="G17" s="1621" t="s">
        <v>34</v>
      </c>
      <c r="H17" s="1621" t="s">
        <v>34</v>
      </c>
      <c r="I17" s="2843" t="s">
        <v>34</v>
      </c>
      <c r="J17" s="2843" t="s">
        <v>34</v>
      </c>
      <c r="K17" s="2843" t="s">
        <v>34</v>
      </c>
      <c r="L17" s="2843" t="s">
        <v>34</v>
      </c>
      <c r="M17" s="2843" t="s">
        <v>34</v>
      </c>
      <c r="N17" s="2843" t="s">
        <v>34</v>
      </c>
      <c r="O17" s="1625" t="s">
        <v>34</v>
      </c>
      <c r="P17" s="989" t="s">
        <v>34</v>
      </c>
      <c r="Q17" s="989" t="s">
        <v>34</v>
      </c>
      <c r="R17" s="989" t="s">
        <v>34</v>
      </c>
      <c r="S17" s="989" t="s">
        <v>34</v>
      </c>
      <c r="T17" s="989" t="s">
        <v>34</v>
      </c>
      <c r="U17" s="989" t="s">
        <v>34</v>
      </c>
      <c r="V17" s="989" t="s">
        <v>34</v>
      </c>
      <c r="W17" s="989" t="s">
        <v>34</v>
      </c>
      <c r="X17" s="989" t="s">
        <v>34</v>
      </c>
      <c r="Y17" s="334">
        <v>100</v>
      </c>
      <c r="Z17" s="334">
        <v>102.1</v>
      </c>
      <c r="AA17" s="334">
        <v>102.9</v>
      </c>
      <c r="AB17" s="2838">
        <v>104.6</v>
      </c>
      <c r="AC17" s="2838">
        <v>109.8</v>
      </c>
      <c r="AD17" s="515">
        <v>112.3</v>
      </c>
      <c r="AE17" s="385">
        <v>123.5</v>
      </c>
      <c r="AF17" s="2838">
        <v>133.6</v>
      </c>
      <c r="AG17" s="2838">
        <v>135.6</v>
      </c>
      <c r="AH17" s="2838">
        <v>140.5</v>
      </c>
      <c r="AI17" s="193">
        <v>157.9</v>
      </c>
      <c r="AJ17" s="193">
        <v>147</v>
      </c>
      <c r="AK17" s="193">
        <v>148.5</v>
      </c>
      <c r="AL17" s="193">
        <v>147.80000000000001</v>
      </c>
      <c r="AM17" s="3198">
        <v>156.69999999999999</v>
      </c>
      <c r="AN17" s="543"/>
    </row>
    <row r="18" spans="2:40" ht="18" customHeight="1">
      <c r="B18" s="648"/>
      <c r="C18" s="617" t="s">
        <v>415</v>
      </c>
      <c r="D18" s="1620" t="s">
        <v>34</v>
      </c>
      <c r="E18" s="1621" t="s">
        <v>34</v>
      </c>
      <c r="F18" s="1621" t="s">
        <v>34</v>
      </c>
      <c r="G18" s="1621" t="s">
        <v>34</v>
      </c>
      <c r="H18" s="1621" t="s">
        <v>34</v>
      </c>
      <c r="I18" s="2843" t="s">
        <v>34</v>
      </c>
      <c r="J18" s="2843" t="s">
        <v>34</v>
      </c>
      <c r="K18" s="2843" t="s">
        <v>34</v>
      </c>
      <c r="L18" s="2843" t="s">
        <v>34</v>
      </c>
      <c r="M18" s="2843" t="s">
        <v>34</v>
      </c>
      <c r="N18" s="2843" t="s">
        <v>34</v>
      </c>
      <c r="O18" s="1626" t="s">
        <v>34</v>
      </c>
      <c r="P18" s="989" t="s">
        <v>34</v>
      </c>
      <c r="Q18" s="989" t="s">
        <v>34</v>
      </c>
      <c r="R18" s="989" t="s">
        <v>34</v>
      </c>
      <c r="S18" s="989" t="s">
        <v>34</v>
      </c>
      <c r="T18" s="989" t="s">
        <v>34</v>
      </c>
      <c r="U18" s="989" t="s">
        <v>34</v>
      </c>
      <c r="V18" s="989" t="s">
        <v>34</v>
      </c>
      <c r="W18" s="989" t="s">
        <v>34</v>
      </c>
      <c r="X18" s="989" t="s">
        <v>34</v>
      </c>
      <c r="Y18" s="989" t="s">
        <v>34</v>
      </c>
      <c r="Z18" s="989" t="s">
        <v>34</v>
      </c>
      <c r="AA18" s="989" t="s">
        <v>34</v>
      </c>
      <c r="AB18" s="989" t="s">
        <v>34</v>
      </c>
      <c r="AC18" s="989" t="s">
        <v>34</v>
      </c>
      <c r="AD18" s="334">
        <v>100</v>
      </c>
      <c r="AE18" s="385">
        <v>110</v>
      </c>
      <c r="AF18" s="2838">
        <v>119</v>
      </c>
      <c r="AG18" s="2838">
        <v>120.8</v>
      </c>
      <c r="AH18" s="2838">
        <v>125.1</v>
      </c>
      <c r="AI18" s="2838">
        <v>140.6</v>
      </c>
      <c r="AJ18" s="2838">
        <v>130.9</v>
      </c>
      <c r="AK18" s="3053">
        <v>132.19999999999999</v>
      </c>
      <c r="AL18" s="3115">
        <v>131.5</v>
      </c>
      <c r="AM18" s="3164">
        <v>139.4</v>
      </c>
      <c r="AN18" s="3060"/>
    </row>
    <row r="19" spans="2:40" ht="18" customHeight="1">
      <c r="B19" s="648"/>
      <c r="C19" s="617" t="s">
        <v>775</v>
      </c>
      <c r="D19" s="1620" t="s">
        <v>34</v>
      </c>
      <c r="E19" s="1621" t="s">
        <v>34</v>
      </c>
      <c r="F19" s="1621" t="s">
        <v>34</v>
      </c>
      <c r="G19" s="1621" t="s">
        <v>34</v>
      </c>
      <c r="H19" s="1621" t="s">
        <v>34</v>
      </c>
      <c r="I19" s="2843" t="s">
        <v>34</v>
      </c>
      <c r="J19" s="2843" t="s">
        <v>34</v>
      </c>
      <c r="K19" s="2843" t="s">
        <v>34</v>
      </c>
      <c r="L19" s="2843" t="s">
        <v>34</v>
      </c>
      <c r="M19" s="2843" t="s">
        <v>34</v>
      </c>
      <c r="N19" s="2843" t="s">
        <v>34</v>
      </c>
      <c r="O19" s="1626" t="s">
        <v>34</v>
      </c>
      <c r="P19" s="989" t="s">
        <v>34</v>
      </c>
      <c r="Q19" s="989" t="s">
        <v>34</v>
      </c>
      <c r="R19" s="989" t="s">
        <v>34</v>
      </c>
      <c r="S19" s="989" t="s">
        <v>34</v>
      </c>
      <c r="T19" s="989" t="s">
        <v>34</v>
      </c>
      <c r="U19" s="989" t="s">
        <v>34</v>
      </c>
      <c r="V19" s="989" t="s">
        <v>34</v>
      </c>
      <c r="W19" s="989" t="s">
        <v>34</v>
      </c>
      <c r="X19" s="989" t="s">
        <v>34</v>
      </c>
      <c r="Y19" s="989" t="s">
        <v>34</v>
      </c>
      <c r="Z19" s="989" t="s">
        <v>34</v>
      </c>
      <c r="AA19" s="989" t="s">
        <v>34</v>
      </c>
      <c r="AB19" s="989" t="s">
        <v>34</v>
      </c>
      <c r="AC19" s="989" t="s">
        <v>34</v>
      </c>
      <c r="AD19" s="989" t="s">
        <v>34</v>
      </c>
      <c r="AE19" s="989" t="s">
        <v>34</v>
      </c>
      <c r="AF19" s="989" t="s">
        <v>34</v>
      </c>
      <c r="AG19" s="989" t="s">
        <v>34</v>
      </c>
      <c r="AH19" s="989" t="s">
        <v>34</v>
      </c>
      <c r="AI19" s="989" t="s">
        <v>34</v>
      </c>
      <c r="AJ19" s="334">
        <v>100</v>
      </c>
      <c r="AK19" s="3053">
        <v>101</v>
      </c>
      <c r="AL19" s="3115">
        <v>100.5</v>
      </c>
      <c r="AM19" s="3164">
        <v>106.5</v>
      </c>
      <c r="AN19" s="3060"/>
    </row>
    <row r="20" spans="2:40" ht="18" customHeight="1">
      <c r="B20" s="637" t="s">
        <v>147</v>
      </c>
      <c r="C20" s="593" t="s">
        <v>33</v>
      </c>
      <c r="D20" s="1620" t="s">
        <v>34</v>
      </c>
      <c r="E20" s="1621" t="s">
        <v>34</v>
      </c>
      <c r="F20" s="1621" t="s">
        <v>34</v>
      </c>
      <c r="G20" s="1621" t="s">
        <v>34</v>
      </c>
      <c r="H20" s="1621" t="s">
        <v>34</v>
      </c>
      <c r="I20" s="2843" t="s">
        <v>34</v>
      </c>
      <c r="J20" s="2843" t="s">
        <v>34</v>
      </c>
      <c r="K20" s="2843" t="s">
        <v>34</v>
      </c>
      <c r="L20" s="2843" t="s">
        <v>34</v>
      </c>
      <c r="M20" s="2843" t="s">
        <v>34</v>
      </c>
      <c r="N20" s="2843" t="s">
        <v>34</v>
      </c>
      <c r="O20" s="1625" t="s">
        <v>34</v>
      </c>
      <c r="P20" s="334">
        <v>103.5</v>
      </c>
      <c r="Q20" s="334">
        <v>101.8</v>
      </c>
      <c r="R20" s="334">
        <v>99.9</v>
      </c>
      <c r="S20" s="334">
        <v>102</v>
      </c>
      <c r="T20" s="334">
        <v>100.2</v>
      </c>
      <c r="U20" s="334">
        <v>105.2</v>
      </c>
      <c r="V20" s="334">
        <v>105.1</v>
      </c>
      <c r="W20" s="334">
        <v>101.1</v>
      </c>
      <c r="X20" s="334">
        <v>106.6</v>
      </c>
      <c r="Y20" s="334">
        <v>102.3</v>
      </c>
      <c r="Z20" s="334">
        <v>101.1</v>
      </c>
      <c r="AA20" s="334">
        <v>101.9</v>
      </c>
      <c r="AB20" s="2838">
        <v>98.9</v>
      </c>
      <c r="AC20" s="2838">
        <v>106.4</v>
      </c>
      <c r="AD20" s="306">
        <v>104.2</v>
      </c>
      <c r="AE20" s="385">
        <v>103</v>
      </c>
      <c r="AF20" s="2838">
        <v>103.1</v>
      </c>
      <c r="AG20" s="2838">
        <v>104.9</v>
      </c>
      <c r="AH20" s="2838">
        <v>101</v>
      </c>
      <c r="AI20" s="2838">
        <v>102.5</v>
      </c>
      <c r="AJ20" s="2838">
        <v>96.8</v>
      </c>
      <c r="AK20" s="3053">
        <v>102.7</v>
      </c>
      <c r="AL20" s="3115">
        <v>101</v>
      </c>
      <c r="AM20" s="3164">
        <v>102.6</v>
      </c>
      <c r="AN20" s="3060"/>
    </row>
    <row r="21" spans="2:40" ht="18" customHeight="1">
      <c r="B21" s="891"/>
      <c r="C21" s="593" t="s">
        <v>35</v>
      </c>
      <c r="D21" s="1620" t="s">
        <v>34</v>
      </c>
      <c r="E21" s="1621" t="s">
        <v>34</v>
      </c>
      <c r="F21" s="1621" t="s">
        <v>34</v>
      </c>
      <c r="G21" s="1621" t="s">
        <v>34</v>
      </c>
      <c r="H21" s="1621" t="s">
        <v>34</v>
      </c>
      <c r="I21" s="2843" t="s">
        <v>34</v>
      </c>
      <c r="J21" s="2843" t="s">
        <v>34</v>
      </c>
      <c r="K21" s="2843" t="s">
        <v>34</v>
      </c>
      <c r="L21" s="2843" t="s">
        <v>34</v>
      </c>
      <c r="M21" s="2843" t="s">
        <v>34</v>
      </c>
      <c r="N21" s="2843" t="s">
        <v>34</v>
      </c>
      <c r="O21" s="846">
        <v>100</v>
      </c>
      <c r="P21" s="334">
        <v>103.5</v>
      </c>
      <c r="Q21" s="334">
        <v>105.4</v>
      </c>
      <c r="R21" s="334">
        <v>105.3</v>
      </c>
      <c r="S21" s="334">
        <v>107.4</v>
      </c>
      <c r="T21" s="334">
        <v>107.6</v>
      </c>
      <c r="U21" s="334">
        <v>113.2</v>
      </c>
      <c r="V21" s="334">
        <v>119</v>
      </c>
      <c r="W21" s="334">
        <v>120.3</v>
      </c>
      <c r="X21" s="334">
        <v>128.19999999999999</v>
      </c>
      <c r="Y21" s="334">
        <v>131.1</v>
      </c>
      <c r="Z21" s="334">
        <v>132.5</v>
      </c>
      <c r="AA21" s="334">
        <v>135</v>
      </c>
      <c r="AB21" s="2838">
        <v>133.5</v>
      </c>
      <c r="AC21" s="2838">
        <v>142</v>
      </c>
      <c r="AD21" s="515">
        <v>148</v>
      </c>
      <c r="AE21" s="385">
        <v>152.4</v>
      </c>
      <c r="AF21" s="2838">
        <v>157.1</v>
      </c>
      <c r="AG21" s="2838">
        <v>164.8</v>
      </c>
      <c r="AH21" s="2838">
        <v>166.4</v>
      </c>
      <c r="AI21" s="2838">
        <v>170.6</v>
      </c>
      <c r="AJ21" s="2838">
        <v>165.1</v>
      </c>
      <c r="AK21" s="3053">
        <v>169.6</v>
      </c>
      <c r="AL21" s="3115">
        <v>171.3</v>
      </c>
      <c r="AM21" s="3164">
        <v>175.8</v>
      </c>
      <c r="AN21" s="3060"/>
    </row>
    <row r="22" spans="2:40" ht="18" customHeight="1">
      <c r="B22" s="891"/>
      <c r="C22" s="593" t="s">
        <v>36</v>
      </c>
      <c r="D22" s="1620" t="s">
        <v>34</v>
      </c>
      <c r="E22" s="1621" t="s">
        <v>34</v>
      </c>
      <c r="F22" s="1621" t="s">
        <v>34</v>
      </c>
      <c r="G22" s="1621" t="s">
        <v>34</v>
      </c>
      <c r="H22" s="1621" t="s">
        <v>34</v>
      </c>
      <c r="I22" s="2843" t="s">
        <v>34</v>
      </c>
      <c r="J22" s="2843" t="s">
        <v>34</v>
      </c>
      <c r="K22" s="2843" t="s">
        <v>34</v>
      </c>
      <c r="L22" s="2843" t="s">
        <v>34</v>
      </c>
      <c r="M22" s="2843" t="s">
        <v>34</v>
      </c>
      <c r="N22" s="2843" t="s">
        <v>34</v>
      </c>
      <c r="O22" s="1625" t="s">
        <v>34</v>
      </c>
      <c r="P22" s="989" t="s">
        <v>34</v>
      </c>
      <c r="Q22" s="989" t="s">
        <v>34</v>
      </c>
      <c r="R22" s="989" t="s">
        <v>34</v>
      </c>
      <c r="S22" s="989" t="s">
        <v>34</v>
      </c>
      <c r="T22" s="334">
        <v>100</v>
      </c>
      <c r="U22" s="334">
        <v>105.2</v>
      </c>
      <c r="V22" s="334">
        <v>110.6</v>
      </c>
      <c r="W22" s="334">
        <v>111.8</v>
      </c>
      <c r="X22" s="334">
        <v>119.2</v>
      </c>
      <c r="Y22" s="334">
        <v>121.9</v>
      </c>
      <c r="Z22" s="334">
        <v>123.2</v>
      </c>
      <c r="AA22" s="334">
        <v>125.5</v>
      </c>
      <c r="AB22" s="2838">
        <v>124.1</v>
      </c>
      <c r="AC22" s="2838">
        <v>132</v>
      </c>
      <c r="AD22" s="306">
        <v>137.5</v>
      </c>
      <c r="AE22" s="385">
        <v>141.6</v>
      </c>
      <c r="AF22" s="2838">
        <v>146</v>
      </c>
      <c r="AG22" s="2838">
        <v>153.19999999999999</v>
      </c>
      <c r="AH22" s="2838">
        <v>154.69999999999999</v>
      </c>
      <c r="AI22" s="2838">
        <v>158.6</v>
      </c>
      <c r="AJ22" s="2838">
        <v>153.5</v>
      </c>
      <c r="AK22" s="3053">
        <v>157.6</v>
      </c>
      <c r="AL22" s="3115">
        <v>159.19999999999999</v>
      </c>
      <c r="AM22" s="3164">
        <v>163.30000000000001</v>
      </c>
      <c r="AN22" s="3060"/>
    </row>
    <row r="23" spans="2:40" ht="18" customHeight="1">
      <c r="B23" s="891"/>
      <c r="C23" s="617" t="s">
        <v>241</v>
      </c>
      <c r="D23" s="1620" t="s">
        <v>34</v>
      </c>
      <c r="E23" s="1621" t="s">
        <v>34</v>
      </c>
      <c r="F23" s="1621" t="s">
        <v>34</v>
      </c>
      <c r="G23" s="1621" t="s">
        <v>34</v>
      </c>
      <c r="H23" s="1621" t="s">
        <v>34</v>
      </c>
      <c r="I23" s="2843" t="s">
        <v>34</v>
      </c>
      <c r="J23" s="2843" t="s">
        <v>34</v>
      </c>
      <c r="K23" s="2843" t="s">
        <v>34</v>
      </c>
      <c r="L23" s="2843" t="s">
        <v>34</v>
      </c>
      <c r="M23" s="2843" t="s">
        <v>34</v>
      </c>
      <c r="N23" s="2843" t="s">
        <v>34</v>
      </c>
      <c r="O23" s="1625" t="s">
        <v>34</v>
      </c>
      <c r="P23" s="989" t="s">
        <v>34</v>
      </c>
      <c r="Q23" s="989" t="s">
        <v>34</v>
      </c>
      <c r="R23" s="989" t="s">
        <v>34</v>
      </c>
      <c r="S23" s="989" t="s">
        <v>34</v>
      </c>
      <c r="T23" s="989" t="s">
        <v>34</v>
      </c>
      <c r="U23" s="989" t="s">
        <v>34</v>
      </c>
      <c r="V23" s="989" t="s">
        <v>34</v>
      </c>
      <c r="W23" s="989" t="s">
        <v>34</v>
      </c>
      <c r="X23" s="989" t="s">
        <v>34</v>
      </c>
      <c r="Y23" s="334">
        <v>100</v>
      </c>
      <c r="Z23" s="334">
        <v>101.1</v>
      </c>
      <c r="AA23" s="334">
        <v>103</v>
      </c>
      <c r="AB23" s="2838">
        <v>101.9</v>
      </c>
      <c r="AC23" s="2838">
        <v>108.4</v>
      </c>
      <c r="AD23" s="515">
        <v>113</v>
      </c>
      <c r="AE23" s="385">
        <v>116.4</v>
      </c>
      <c r="AF23" s="2838">
        <v>120</v>
      </c>
      <c r="AG23" s="2838">
        <v>125.9</v>
      </c>
      <c r="AH23" s="2838">
        <v>127.2</v>
      </c>
      <c r="AI23" s="2838">
        <v>130.4</v>
      </c>
      <c r="AJ23" s="2838">
        <v>126.2</v>
      </c>
      <c r="AK23" s="3053">
        <v>129.6</v>
      </c>
      <c r="AL23" s="3115">
        <v>130.9</v>
      </c>
      <c r="AM23" s="3164">
        <v>134.30000000000001</v>
      </c>
      <c r="AN23" s="3060"/>
    </row>
    <row r="24" spans="2:40" ht="18" customHeight="1">
      <c r="B24" s="891"/>
      <c r="C24" s="617" t="s">
        <v>415</v>
      </c>
      <c r="D24" s="1620" t="s">
        <v>34</v>
      </c>
      <c r="E24" s="1621" t="s">
        <v>34</v>
      </c>
      <c r="F24" s="1621" t="s">
        <v>34</v>
      </c>
      <c r="G24" s="1621" t="s">
        <v>34</v>
      </c>
      <c r="H24" s="1621" t="s">
        <v>34</v>
      </c>
      <c r="I24" s="2843" t="s">
        <v>34</v>
      </c>
      <c r="J24" s="2843" t="s">
        <v>34</v>
      </c>
      <c r="K24" s="2843" t="s">
        <v>34</v>
      </c>
      <c r="L24" s="2843" t="s">
        <v>34</v>
      </c>
      <c r="M24" s="2843" t="s">
        <v>34</v>
      </c>
      <c r="N24" s="2843" t="s">
        <v>34</v>
      </c>
      <c r="O24" s="1626" t="s">
        <v>34</v>
      </c>
      <c r="P24" s="989" t="s">
        <v>34</v>
      </c>
      <c r="Q24" s="989" t="s">
        <v>34</v>
      </c>
      <c r="R24" s="989" t="s">
        <v>34</v>
      </c>
      <c r="S24" s="989" t="s">
        <v>34</v>
      </c>
      <c r="T24" s="989" t="s">
        <v>34</v>
      </c>
      <c r="U24" s="989" t="s">
        <v>34</v>
      </c>
      <c r="V24" s="989" t="s">
        <v>34</v>
      </c>
      <c r="W24" s="989" t="s">
        <v>34</v>
      </c>
      <c r="X24" s="989" t="s">
        <v>34</v>
      </c>
      <c r="Y24" s="989" t="s">
        <v>34</v>
      </c>
      <c r="Z24" s="989" t="s">
        <v>34</v>
      </c>
      <c r="AA24" s="989" t="s">
        <v>34</v>
      </c>
      <c r="AB24" s="989" t="s">
        <v>34</v>
      </c>
      <c r="AC24" s="989" t="s">
        <v>34</v>
      </c>
      <c r="AD24" s="334">
        <v>100</v>
      </c>
      <c r="AE24" s="385">
        <v>103</v>
      </c>
      <c r="AF24" s="2838">
        <v>106.2</v>
      </c>
      <c r="AG24" s="2838">
        <v>111.4</v>
      </c>
      <c r="AH24" s="2838">
        <v>112.5</v>
      </c>
      <c r="AI24" s="2838">
        <v>115.3</v>
      </c>
      <c r="AJ24" s="2838">
        <v>111.6</v>
      </c>
      <c r="AK24" s="3053">
        <v>114.6</v>
      </c>
      <c r="AL24" s="3115">
        <v>115.7</v>
      </c>
      <c r="AM24" s="3164">
        <v>118.7</v>
      </c>
      <c r="AN24" s="3060"/>
    </row>
    <row r="25" spans="2:40" ht="18" customHeight="1">
      <c r="B25" s="2554"/>
      <c r="C25" s="617" t="s">
        <v>775</v>
      </c>
      <c r="D25" s="1620" t="s">
        <v>34</v>
      </c>
      <c r="E25" s="1621" t="s">
        <v>34</v>
      </c>
      <c r="F25" s="1621" t="s">
        <v>34</v>
      </c>
      <c r="G25" s="1621" t="s">
        <v>34</v>
      </c>
      <c r="H25" s="1621" t="s">
        <v>34</v>
      </c>
      <c r="I25" s="2843" t="s">
        <v>34</v>
      </c>
      <c r="J25" s="2843" t="s">
        <v>34</v>
      </c>
      <c r="K25" s="2843" t="s">
        <v>34</v>
      </c>
      <c r="L25" s="2843" t="s">
        <v>34</v>
      </c>
      <c r="M25" s="2843" t="s">
        <v>34</v>
      </c>
      <c r="N25" s="2843" t="s">
        <v>34</v>
      </c>
      <c r="O25" s="1626" t="s">
        <v>34</v>
      </c>
      <c r="P25" s="989" t="s">
        <v>34</v>
      </c>
      <c r="Q25" s="989" t="s">
        <v>34</v>
      </c>
      <c r="R25" s="989" t="s">
        <v>34</v>
      </c>
      <c r="S25" s="989" t="s">
        <v>34</v>
      </c>
      <c r="T25" s="989" t="s">
        <v>34</v>
      </c>
      <c r="U25" s="989" t="s">
        <v>34</v>
      </c>
      <c r="V25" s="989" t="s">
        <v>34</v>
      </c>
      <c r="W25" s="989" t="s">
        <v>34</v>
      </c>
      <c r="X25" s="989" t="s">
        <v>34</v>
      </c>
      <c r="Y25" s="989" t="s">
        <v>34</v>
      </c>
      <c r="Z25" s="989" t="s">
        <v>34</v>
      </c>
      <c r="AA25" s="989" t="s">
        <v>34</v>
      </c>
      <c r="AB25" s="989" t="s">
        <v>34</v>
      </c>
      <c r="AC25" s="989" t="s">
        <v>34</v>
      </c>
      <c r="AD25" s="989" t="s">
        <v>34</v>
      </c>
      <c r="AE25" s="989" t="s">
        <v>34</v>
      </c>
      <c r="AF25" s="989" t="s">
        <v>34</v>
      </c>
      <c r="AG25" s="989" t="s">
        <v>34</v>
      </c>
      <c r="AH25" s="989" t="s">
        <v>34</v>
      </c>
      <c r="AI25" s="989" t="s">
        <v>34</v>
      </c>
      <c r="AJ25" s="334">
        <v>100</v>
      </c>
      <c r="AK25" s="3053">
        <v>102.7</v>
      </c>
      <c r="AL25" s="3115">
        <v>103.7</v>
      </c>
      <c r="AM25" s="3164">
        <v>106.4</v>
      </c>
      <c r="AN25" s="3060"/>
    </row>
    <row r="26" spans="2:40" ht="26.4">
      <c r="B26" s="891" t="s">
        <v>459</v>
      </c>
      <c r="C26" s="593"/>
      <c r="D26" s="1620"/>
      <c r="E26" s="1621"/>
      <c r="F26" s="1621"/>
      <c r="G26" s="1621"/>
      <c r="H26" s="1621"/>
      <c r="I26" s="2843"/>
      <c r="J26" s="2843"/>
      <c r="K26" s="2843"/>
      <c r="L26" s="2843"/>
      <c r="M26" s="2843"/>
      <c r="N26" s="2843"/>
      <c r="O26" s="1625"/>
      <c r="P26" s="334"/>
      <c r="Q26" s="334"/>
      <c r="R26" s="334"/>
      <c r="S26" s="334"/>
      <c r="T26" s="334"/>
      <c r="U26" s="334"/>
      <c r="V26" s="334"/>
      <c r="W26" s="334"/>
      <c r="X26" s="334"/>
      <c r="Y26" s="334"/>
      <c r="Z26" s="334"/>
      <c r="AA26" s="334"/>
      <c r="AB26" s="2838"/>
      <c r="AC26" s="2838"/>
      <c r="AD26" s="515"/>
      <c r="AE26" s="1052"/>
      <c r="AF26" s="974"/>
      <c r="AG26" s="974"/>
      <c r="AH26" s="974"/>
      <c r="AI26" s="974"/>
      <c r="AJ26" s="974"/>
      <c r="AK26" s="974"/>
      <c r="AL26" s="974"/>
      <c r="AM26" s="3200"/>
      <c r="AN26" s="2806"/>
    </row>
    <row r="27" spans="2:40" ht="18" customHeight="1">
      <c r="B27" s="592" t="s">
        <v>148</v>
      </c>
      <c r="C27" s="593" t="s">
        <v>33</v>
      </c>
      <c r="D27" s="1620" t="s">
        <v>34</v>
      </c>
      <c r="E27" s="1621" t="s">
        <v>34</v>
      </c>
      <c r="F27" s="1621" t="s">
        <v>34</v>
      </c>
      <c r="G27" s="1621" t="s">
        <v>34</v>
      </c>
      <c r="H27" s="1621" t="s">
        <v>34</v>
      </c>
      <c r="I27" s="2843" t="s">
        <v>34</v>
      </c>
      <c r="J27" s="2843" t="s">
        <v>34</v>
      </c>
      <c r="K27" s="2843" t="s">
        <v>34</v>
      </c>
      <c r="L27" s="2843" t="s">
        <v>34</v>
      </c>
      <c r="M27" s="2843" t="s">
        <v>34</v>
      </c>
      <c r="N27" s="2843" t="s">
        <v>34</v>
      </c>
      <c r="O27" s="1625" t="s">
        <v>34</v>
      </c>
      <c r="P27" s="334">
        <v>101.1</v>
      </c>
      <c r="Q27" s="334">
        <v>99.3</v>
      </c>
      <c r="R27" s="334">
        <v>102</v>
      </c>
      <c r="S27" s="334">
        <v>105.4</v>
      </c>
      <c r="T27" s="334">
        <v>101.2</v>
      </c>
      <c r="U27" s="334">
        <v>105.5</v>
      </c>
      <c r="V27" s="334">
        <v>106.8</v>
      </c>
      <c r="W27" s="334">
        <v>106.8</v>
      </c>
      <c r="X27" s="334">
        <v>102.6</v>
      </c>
      <c r="Y27" s="334">
        <v>104.4</v>
      </c>
      <c r="Z27" s="334">
        <v>101.4</v>
      </c>
      <c r="AA27" s="334">
        <v>100.4</v>
      </c>
      <c r="AB27" s="2838">
        <v>100.5</v>
      </c>
      <c r="AC27" s="2838">
        <v>105.3</v>
      </c>
      <c r="AD27" s="306">
        <v>103.3</v>
      </c>
      <c r="AE27" s="385">
        <v>107.1</v>
      </c>
      <c r="AF27" s="2838">
        <v>103.6</v>
      </c>
      <c r="AG27" s="2838">
        <v>104.5</v>
      </c>
      <c r="AH27" s="2838">
        <v>105.3</v>
      </c>
      <c r="AI27" s="2838">
        <v>103.6</v>
      </c>
      <c r="AJ27" s="2838">
        <v>99</v>
      </c>
      <c r="AK27" s="3053">
        <v>100.6</v>
      </c>
      <c r="AL27" s="3053">
        <v>102.1</v>
      </c>
      <c r="AM27" s="3164">
        <v>109.1</v>
      </c>
      <c r="AN27" s="3060"/>
    </row>
    <row r="28" spans="2:40" ht="18" customHeight="1">
      <c r="B28" s="592"/>
      <c r="C28" s="593" t="s">
        <v>35</v>
      </c>
      <c r="D28" s="1620" t="s">
        <v>34</v>
      </c>
      <c r="E28" s="1621" t="s">
        <v>34</v>
      </c>
      <c r="F28" s="1621" t="s">
        <v>34</v>
      </c>
      <c r="G28" s="1621" t="s">
        <v>34</v>
      </c>
      <c r="H28" s="1621" t="s">
        <v>34</v>
      </c>
      <c r="I28" s="2843" t="s">
        <v>34</v>
      </c>
      <c r="J28" s="2843" t="s">
        <v>34</v>
      </c>
      <c r="K28" s="2843" t="s">
        <v>34</v>
      </c>
      <c r="L28" s="2843" t="s">
        <v>34</v>
      </c>
      <c r="M28" s="2843" t="s">
        <v>34</v>
      </c>
      <c r="N28" s="2843" t="s">
        <v>34</v>
      </c>
      <c r="O28" s="846">
        <v>100</v>
      </c>
      <c r="P28" s="334">
        <v>101.1</v>
      </c>
      <c r="Q28" s="334">
        <v>100.4</v>
      </c>
      <c r="R28" s="334">
        <v>102.4</v>
      </c>
      <c r="S28" s="334">
        <v>107.9</v>
      </c>
      <c r="T28" s="334">
        <v>109.2</v>
      </c>
      <c r="U28" s="334">
        <v>115.2</v>
      </c>
      <c r="V28" s="334">
        <v>123</v>
      </c>
      <c r="W28" s="334">
        <v>131.4</v>
      </c>
      <c r="X28" s="334">
        <v>134.80000000000001</v>
      </c>
      <c r="Y28" s="334">
        <v>140.69999999999999</v>
      </c>
      <c r="Z28" s="334">
        <v>142.69999999999999</v>
      </c>
      <c r="AA28" s="334">
        <v>143.30000000000001</v>
      </c>
      <c r="AB28" s="2838">
        <v>144</v>
      </c>
      <c r="AC28" s="2838">
        <v>151.6</v>
      </c>
      <c r="AD28" s="515">
        <v>156.6</v>
      </c>
      <c r="AE28" s="385">
        <v>167.7</v>
      </c>
      <c r="AF28" s="2838">
        <v>173.7</v>
      </c>
      <c r="AG28" s="2838">
        <v>181.5</v>
      </c>
      <c r="AH28" s="2838">
        <v>191.1</v>
      </c>
      <c r="AI28" s="2838">
        <v>198</v>
      </c>
      <c r="AJ28" s="2838">
        <v>196</v>
      </c>
      <c r="AK28" s="3053">
        <v>197.2</v>
      </c>
      <c r="AL28" s="3053">
        <v>201.3</v>
      </c>
      <c r="AM28" s="3164">
        <v>219.6</v>
      </c>
      <c r="AN28" s="3060"/>
    </row>
    <row r="29" spans="2:40" ht="18" customHeight="1">
      <c r="B29" s="592"/>
      <c r="C29" s="593" t="s">
        <v>36</v>
      </c>
      <c r="D29" s="1620" t="s">
        <v>34</v>
      </c>
      <c r="E29" s="1621" t="s">
        <v>34</v>
      </c>
      <c r="F29" s="1621" t="s">
        <v>34</v>
      </c>
      <c r="G29" s="1621" t="s">
        <v>34</v>
      </c>
      <c r="H29" s="1621" t="s">
        <v>34</v>
      </c>
      <c r="I29" s="2843" t="s">
        <v>34</v>
      </c>
      <c r="J29" s="2843" t="s">
        <v>34</v>
      </c>
      <c r="K29" s="2843" t="s">
        <v>34</v>
      </c>
      <c r="L29" s="2843" t="s">
        <v>34</v>
      </c>
      <c r="M29" s="2843" t="s">
        <v>34</v>
      </c>
      <c r="N29" s="2843" t="s">
        <v>34</v>
      </c>
      <c r="O29" s="1625" t="s">
        <v>34</v>
      </c>
      <c r="P29" s="989" t="s">
        <v>34</v>
      </c>
      <c r="Q29" s="989" t="s">
        <v>34</v>
      </c>
      <c r="R29" s="989" t="s">
        <v>34</v>
      </c>
      <c r="S29" s="989" t="s">
        <v>34</v>
      </c>
      <c r="T29" s="334">
        <v>100</v>
      </c>
      <c r="U29" s="334">
        <v>105.5</v>
      </c>
      <c r="V29" s="334">
        <v>112.7</v>
      </c>
      <c r="W29" s="334">
        <v>120.4</v>
      </c>
      <c r="X29" s="334">
        <v>123.5</v>
      </c>
      <c r="Y29" s="334">
        <v>128.9</v>
      </c>
      <c r="Z29" s="334">
        <v>130.69999999999999</v>
      </c>
      <c r="AA29" s="334">
        <v>131.19999999999999</v>
      </c>
      <c r="AB29" s="2838">
        <v>131.9</v>
      </c>
      <c r="AC29" s="2838">
        <v>138.9</v>
      </c>
      <c r="AD29" s="515">
        <v>143.5</v>
      </c>
      <c r="AE29" s="385">
        <v>153.69999999999999</v>
      </c>
      <c r="AF29" s="2838">
        <v>159.19999999999999</v>
      </c>
      <c r="AG29" s="2838">
        <v>166.4</v>
      </c>
      <c r="AH29" s="2838">
        <v>175.2</v>
      </c>
      <c r="AI29" s="2838">
        <v>181.5</v>
      </c>
      <c r="AJ29" s="2838">
        <v>179.7</v>
      </c>
      <c r="AK29" s="3053">
        <v>180.8</v>
      </c>
      <c r="AL29" s="3053">
        <v>184.6</v>
      </c>
      <c r="AM29" s="3164">
        <v>201.4</v>
      </c>
      <c r="AN29" s="3060"/>
    </row>
    <row r="30" spans="2:40" ht="18" customHeight="1">
      <c r="B30" s="592"/>
      <c r="C30" s="617" t="s">
        <v>241</v>
      </c>
      <c r="D30" s="1620" t="s">
        <v>34</v>
      </c>
      <c r="E30" s="1621" t="s">
        <v>34</v>
      </c>
      <c r="F30" s="1621" t="s">
        <v>34</v>
      </c>
      <c r="G30" s="1621" t="s">
        <v>34</v>
      </c>
      <c r="H30" s="1621" t="s">
        <v>34</v>
      </c>
      <c r="I30" s="2843" t="s">
        <v>34</v>
      </c>
      <c r="J30" s="2843" t="s">
        <v>34</v>
      </c>
      <c r="K30" s="2843" t="s">
        <v>34</v>
      </c>
      <c r="L30" s="2843" t="s">
        <v>34</v>
      </c>
      <c r="M30" s="2843" t="s">
        <v>34</v>
      </c>
      <c r="N30" s="2843" t="s">
        <v>34</v>
      </c>
      <c r="O30" s="1625" t="s">
        <v>34</v>
      </c>
      <c r="P30" s="989" t="s">
        <v>34</v>
      </c>
      <c r="Q30" s="989" t="s">
        <v>34</v>
      </c>
      <c r="R30" s="989" t="s">
        <v>34</v>
      </c>
      <c r="S30" s="989" t="s">
        <v>34</v>
      </c>
      <c r="T30" s="989" t="s">
        <v>34</v>
      </c>
      <c r="U30" s="989" t="s">
        <v>34</v>
      </c>
      <c r="V30" s="989" t="s">
        <v>34</v>
      </c>
      <c r="W30" s="989" t="s">
        <v>34</v>
      </c>
      <c r="X30" s="989" t="s">
        <v>34</v>
      </c>
      <c r="Y30" s="334">
        <v>100</v>
      </c>
      <c r="Z30" s="334">
        <v>101.4</v>
      </c>
      <c r="AA30" s="334">
        <v>101.8</v>
      </c>
      <c r="AB30" s="2838">
        <v>102.3</v>
      </c>
      <c r="AC30" s="2838">
        <v>107.7</v>
      </c>
      <c r="AD30" s="515">
        <v>111.3</v>
      </c>
      <c r="AE30" s="385">
        <v>119.2</v>
      </c>
      <c r="AF30" s="2838">
        <v>123.5</v>
      </c>
      <c r="AG30" s="2838">
        <v>129.1</v>
      </c>
      <c r="AH30" s="2838">
        <v>135.9</v>
      </c>
      <c r="AI30" s="2838">
        <v>140.80000000000001</v>
      </c>
      <c r="AJ30" s="2838">
        <v>139.4</v>
      </c>
      <c r="AK30" s="3053">
        <v>140.19999999999999</v>
      </c>
      <c r="AL30" s="3053">
        <v>143.1</v>
      </c>
      <c r="AM30" s="3164">
        <v>156.1</v>
      </c>
      <c r="AN30" s="3060"/>
    </row>
    <row r="31" spans="2:40" ht="18" customHeight="1">
      <c r="B31" s="592"/>
      <c r="C31" s="617" t="s">
        <v>415</v>
      </c>
      <c r="D31" s="1620" t="s">
        <v>34</v>
      </c>
      <c r="E31" s="1621" t="s">
        <v>34</v>
      </c>
      <c r="F31" s="1621" t="s">
        <v>34</v>
      </c>
      <c r="G31" s="1621" t="s">
        <v>34</v>
      </c>
      <c r="H31" s="1621" t="s">
        <v>34</v>
      </c>
      <c r="I31" s="2843" t="s">
        <v>34</v>
      </c>
      <c r="J31" s="2843" t="s">
        <v>34</v>
      </c>
      <c r="K31" s="2843" t="s">
        <v>34</v>
      </c>
      <c r="L31" s="2843" t="s">
        <v>34</v>
      </c>
      <c r="M31" s="2843" t="s">
        <v>34</v>
      </c>
      <c r="N31" s="2843" t="s">
        <v>34</v>
      </c>
      <c r="O31" s="1626" t="s">
        <v>34</v>
      </c>
      <c r="P31" s="989" t="s">
        <v>34</v>
      </c>
      <c r="Q31" s="989" t="s">
        <v>34</v>
      </c>
      <c r="R31" s="989" t="s">
        <v>34</v>
      </c>
      <c r="S31" s="989" t="s">
        <v>34</v>
      </c>
      <c r="T31" s="989" t="s">
        <v>34</v>
      </c>
      <c r="U31" s="989" t="s">
        <v>34</v>
      </c>
      <c r="V31" s="989" t="s">
        <v>34</v>
      </c>
      <c r="W31" s="989" t="s">
        <v>34</v>
      </c>
      <c r="X31" s="989" t="s">
        <v>34</v>
      </c>
      <c r="Y31" s="989" t="s">
        <v>34</v>
      </c>
      <c r="Z31" s="989" t="s">
        <v>34</v>
      </c>
      <c r="AA31" s="989" t="s">
        <v>34</v>
      </c>
      <c r="AB31" s="989" t="s">
        <v>34</v>
      </c>
      <c r="AC31" s="989" t="s">
        <v>34</v>
      </c>
      <c r="AD31" s="334">
        <v>100</v>
      </c>
      <c r="AE31" s="385">
        <v>107.1</v>
      </c>
      <c r="AF31" s="2838">
        <v>111</v>
      </c>
      <c r="AG31" s="2838">
        <v>116</v>
      </c>
      <c r="AH31" s="2838">
        <v>122.1</v>
      </c>
      <c r="AI31" s="2838">
        <v>126.5</v>
      </c>
      <c r="AJ31" s="2838">
        <v>125.2</v>
      </c>
      <c r="AK31" s="3053">
        <v>126</v>
      </c>
      <c r="AL31" s="3053">
        <v>128.6</v>
      </c>
      <c r="AM31" s="3164">
        <v>140.30000000000001</v>
      </c>
      <c r="AN31" s="3060"/>
    </row>
    <row r="32" spans="2:40" ht="18" customHeight="1">
      <c r="B32" s="592"/>
      <c r="C32" s="617" t="s">
        <v>775</v>
      </c>
      <c r="D32" s="1620" t="s">
        <v>34</v>
      </c>
      <c r="E32" s="1621" t="s">
        <v>34</v>
      </c>
      <c r="F32" s="1621" t="s">
        <v>34</v>
      </c>
      <c r="G32" s="1621" t="s">
        <v>34</v>
      </c>
      <c r="H32" s="1621" t="s">
        <v>34</v>
      </c>
      <c r="I32" s="2843" t="s">
        <v>34</v>
      </c>
      <c r="J32" s="2843" t="s">
        <v>34</v>
      </c>
      <c r="K32" s="2843" t="s">
        <v>34</v>
      </c>
      <c r="L32" s="2843" t="s">
        <v>34</v>
      </c>
      <c r="M32" s="2843" t="s">
        <v>34</v>
      </c>
      <c r="N32" s="2843" t="s">
        <v>34</v>
      </c>
      <c r="O32" s="1626" t="s">
        <v>34</v>
      </c>
      <c r="P32" s="989" t="s">
        <v>34</v>
      </c>
      <c r="Q32" s="989" t="s">
        <v>34</v>
      </c>
      <c r="R32" s="989" t="s">
        <v>34</v>
      </c>
      <c r="S32" s="989" t="s">
        <v>34</v>
      </c>
      <c r="T32" s="989" t="s">
        <v>34</v>
      </c>
      <c r="U32" s="989" t="s">
        <v>34</v>
      </c>
      <c r="V32" s="989" t="s">
        <v>34</v>
      </c>
      <c r="W32" s="989" t="s">
        <v>34</v>
      </c>
      <c r="X32" s="989" t="s">
        <v>34</v>
      </c>
      <c r="Y32" s="989" t="s">
        <v>34</v>
      </c>
      <c r="Z32" s="989" t="s">
        <v>34</v>
      </c>
      <c r="AA32" s="989" t="s">
        <v>34</v>
      </c>
      <c r="AB32" s="989" t="s">
        <v>34</v>
      </c>
      <c r="AC32" s="989" t="s">
        <v>34</v>
      </c>
      <c r="AD32" s="989" t="s">
        <v>34</v>
      </c>
      <c r="AE32" s="989" t="s">
        <v>34</v>
      </c>
      <c r="AF32" s="989" t="s">
        <v>34</v>
      </c>
      <c r="AG32" s="989" t="s">
        <v>34</v>
      </c>
      <c r="AH32" s="989" t="s">
        <v>34</v>
      </c>
      <c r="AI32" s="989" t="s">
        <v>34</v>
      </c>
      <c r="AJ32" s="334">
        <v>100</v>
      </c>
      <c r="AK32" s="3053">
        <v>100.6</v>
      </c>
      <c r="AL32" s="3053">
        <v>102.7</v>
      </c>
      <c r="AM32" s="3164">
        <v>112</v>
      </c>
      <c r="AN32" s="3060"/>
    </row>
    <row r="33" spans="2:40" ht="18" customHeight="1">
      <c r="B33" s="592" t="s">
        <v>149</v>
      </c>
      <c r="C33" s="593" t="s">
        <v>33</v>
      </c>
      <c r="D33" s="1620" t="s">
        <v>34</v>
      </c>
      <c r="E33" s="1621" t="s">
        <v>34</v>
      </c>
      <c r="F33" s="1621" t="s">
        <v>34</v>
      </c>
      <c r="G33" s="1621" t="s">
        <v>34</v>
      </c>
      <c r="H33" s="1621" t="s">
        <v>34</v>
      </c>
      <c r="I33" s="2843" t="s">
        <v>34</v>
      </c>
      <c r="J33" s="2843" t="s">
        <v>34</v>
      </c>
      <c r="K33" s="2843" t="s">
        <v>34</v>
      </c>
      <c r="L33" s="2843" t="s">
        <v>34</v>
      </c>
      <c r="M33" s="2843" t="s">
        <v>34</v>
      </c>
      <c r="N33" s="2843" t="s">
        <v>34</v>
      </c>
      <c r="O33" s="1625" t="s">
        <v>34</v>
      </c>
      <c r="P33" s="334">
        <v>102</v>
      </c>
      <c r="Q33" s="334">
        <v>101.2</v>
      </c>
      <c r="R33" s="334">
        <v>100.1</v>
      </c>
      <c r="S33" s="334">
        <v>105.5</v>
      </c>
      <c r="T33" s="334">
        <v>100.1</v>
      </c>
      <c r="U33" s="334">
        <v>101.4</v>
      </c>
      <c r="V33" s="334">
        <v>97.1</v>
      </c>
      <c r="W33" s="334">
        <v>102</v>
      </c>
      <c r="X33" s="334">
        <v>105.8</v>
      </c>
      <c r="Y33" s="334">
        <v>103.6</v>
      </c>
      <c r="Z33" s="334">
        <v>98.5</v>
      </c>
      <c r="AA33" s="334">
        <v>100.5</v>
      </c>
      <c r="AB33" s="2838">
        <v>101.7</v>
      </c>
      <c r="AC33" s="2838">
        <v>106.1</v>
      </c>
      <c r="AD33" s="306">
        <v>104</v>
      </c>
      <c r="AE33" s="385">
        <v>103.4</v>
      </c>
      <c r="AF33" s="2838">
        <v>101.7</v>
      </c>
      <c r="AG33" s="2838">
        <v>103</v>
      </c>
      <c r="AH33" s="2838">
        <v>107.6</v>
      </c>
      <c r="AI33" s="2838">
        <v>104.4</v>
      </c>
      <c r="AJ33" s="2838">
        <v>98.9</v>
      </c>
      <c r="AK33" s="3053">
        <v>96.6</v>
      </c>
      <c r="AL33" s="3053">
        <v>102.8</v>
      </c>
      <c r="AM33" s="3164">
        <v>108.5</v>
      </c>
      <c r="AN33" s="3060"/>
    </row>
    <row r="34" spans="2:40" ht="18" customHeight="1">
      <c r="B34" s="592"/>
      <c r="C34" s="593" t="s">
        <v>35</v>
      </c>
      <c r="D34" s="1620" t="s">
        <v>34</v>
      </c>
      <c r="E34" s="1621" t="s">
        <v>34</v>
      </c>
      <c r="F34" s="1621" t="s">
        <v>34</v>
      </c>
      <c r="G34" s="1621" t="s">
        <v>34</v>
      </c>
      <c r="H34" s="1621" t="s">
        <v>34</v>
      </c>
      <c r="I34" s="2843" t="s">
        <v>34</v>
      </c>
      <c r="J34" s="2843" t="s">
        <v>34</v>
      </c>
      <c r="K34" s="2843" t="s">
        <v>34</v>
      </c>
      <c r="L34" s="2843" t="s">
        <v>34</v>
      </c>
      <c r="M34" s="2843" t="s">
        <v>34</v>
      </c>
      <c r="N34" s="2843" t="s">
        <v>34</v>
      </c>
      <c r="O34" s="846">
        <v>100</v>
      </c>
      <c r="P34" s="334">
        <v>102</v>
      </c>
      <c r="Q34" s="334">
        <v>103.2</v>
      </c>
      <c r="R34" s="334">
        <v>103.3</v>
      </c>
      <c r="S34" s="334">
        <v>109</v>
      </c>
      <c r="T34" s="334">
        <v>109.1</v>
      </c>
      <c r="U34" s="334">
        <v>110.6</v>
      </c>
      <c r="V34" s="334">
        <v>107.4</v>
      </c>
      <c r="W34" s="334">
        <v>109.5</v>
      </c>
      <c r="X34" s="334">
        <v>115.9</v>
      </c>
      <c r="Y34" s="334">
        <v>120.1</v>
      </c>
      <c r="Z34" s="334">
        <v>118.3</v>
      </c>
      <c r="AA34" s="334">
        <v>118.9</v>
      </c>
      <c r="AB34" s="2838">
        <v>120.9</v>
      </c>
      <c r="AC34" s="2838">
        <v>128.30000000000001</v>
      </c>
      <c r="AD34" s="515">
        <v>133.4</v>
      </c>
      <c r="AE34" s="385">
        <v>137.9</v>
      </c>
      <c r="AF34" s="2838">
        <v>140.19999999999999</v>
      </c>
      <c r="AG34" s="2838">
        <v>144.4</v>
      </c>
      <c r="AH34" s="2838">
        <v>155.4</v>
      </c>
      <c r="AI34" s="2838">
        <v>162.19999999999999</v>
      </c>
      <c r="AJ34" s="2838">
        <v>160.4</v>
      </c>
      <c r="AK34" s="3053">
        <v>154.9</v>
      </c>
      <c r="AL34" s="3053">
        <v>159.19999999999999</v>
      </c>
      <c r="AM34" s="3164">
        <v>172.7</v>
      </c>
      <c r="AN34" s="3060"/>
    </row>
    <row r="35" spans="2:40" ht="18" customHeight="1">
      <c r="B35" s="635"/>
      <c r="C35" s="593" t="s">
        <v>36</v>
      </c>
      <c r="D35" s="1620" t="s">
        <v>34</v>
      </c>
      <c r="E35" s="1621" t="s">
        <v>34</v>
      </c>
      <c r="F35" s="1621" t="s">
        <v>34</v>
      </c>
      <c r="G35" s="1621" t="s">
        <v>34</v>
      </c>
      <c r="H35" s="1621" t="s">
        <v>34</v>
      </c>
      <c r="I35" s="2843" t="s">
        <v>34</v>
      </c>
      <c r="J35" s="2843" t="s">
        <v>34</v>
      </c>
      <c r="K35" s="2843" t="s">
        <v>34</v>
      </c>
      <c r="L35" s="2843" t="s">
        <v>34</v>
      </c>
      <c r="M35" s="2843" t="s">
        <v>34</v>
      </c>
      <c r="N35" s="2843" t="s">
        <v>34</v>
      </c>
      <c r="O35" s="1625" t="s">
        <v>34</v>
      </c>
      <c r="P35" s="989" t="s">
        <v>34</v>
      </c>
      <c r="Q35" s="989" t="s">
        <v>34</v>
      </c>
      <c r="R35" s="989" t="s">
        <v>34</v>
      </c>
      <c r="S35" s="989" t="s">
        <v>34</v>
      </c>
      <c r="T35" s="334">
        <v>100</v>
      </c>
      <c r="U35" s="334">
        <v>101.4</v>
      </c>
      <c r="V35" s="334">
        <v>98.5</v>
      </c>
      <c r="W35" s="334">
        <v>100.5</v>
      </c>
      <c r="X35" s="334">
        <v>106.3</v>
      </c>
      <c r="Y35" s="334">
        <v>110.1</v>
      </c>
      <c r="Z35" s="334">
        <v>108.4</v>
      </c>
      <c r="AA35" s="334">
        <v>108.9</v>
      </c>
      <c r="AB35" s="2838">
        <v>110.8</v>
      </c>
      <c r="AC35" s="2838">
        <v>117.6</v>
      </c>
      <c r="AD35" s="515">
        <v>122.3</v>
      </c>
      <c r="AE35" s="385">
        <v>126.5</v>
      </c>
      <c r="AF35" s="2838">
        <v>128.69999999999999</v>
      </c>
      <c r="AG35" s="2838">
        <v>132.6</v>
      </c>
      <c r="AH35" s="2838">
        <v>142.69999999999999</v>
      </c>
      <c r="AI35" s="2838">
        <v>149</v>
      </c>
      <c r="AJ35" s="2838">
        <v>147.4</v>
      </c>
      <c r="AK35" s="3053">
        <v>142.4</v>
      </c>
      <c r="AL35" s="3053">
        <v>146.4</v>
      </c>
      <c r="AM35" s="3164">
        <v>158.80000000000001</v>
      </c>
      <c r="AN35" s="3060"/>
    </row>
    <row r="36" spans="2:40" ht="18" customHeight="1">
      <c r="B36" s="635"/>
      <c r="C36" s="617" t="s">
        <v>241</v>
      </c>
      <c r="D36" s="1620" t="s">
        <v>34</v>
      </c>
      <c r="E36" s="1621" t="s">
        <v>34</v>
      </c>
      <c r="F36" s="1621" t="s">
        <v>34</v>
      </c>
      <c r="G36" s="1621" t="s">
        <v>34</v>
      </c>
      <c r="H36" s="1621" t="s">
        <v>34</v>
      </c>
      <c r="I36" s="2843" t="s">
        <v>34</v>
      </c>
      <c r="J36" s="2843" t="s">
        <v>34</v>
      </c>
      <c r="K36" s="2843" t="s">
        <v>34</v>
      </c>
      <c r="L36" s="2843" t="s">
        <v>34</v>
      </c>
      <c r="M36" s="2843" t="s">
        <v>34</v>
      </c>
      <c r="N36" s="2843" t="s">
        <v>34</v>
      </c>
      <c r="O36" s="1625" t="s">
        <v>34</v>
      </c>
      <c r="P36" s="989" t="s">
        <v>34</v>
      </c>
      <c r="Q36" s="989" t="s">
        <v>34</v>
      </c>
      <c r="R36" s="989" t="s">
        <v>34</v>
      </c>
      <c r="S36" s="989" t="s">
        <v>34</v>
      </c>
      <c r="T36" s="989" t="s">
        <v>34</v>
      </c>
      <c r="U36" s="989" t="s">
        <v>34</v>
      </c>
      <c r="V36" s="989" t="s">
        <v>34</v>
      </c>
      <c r="W36" s="989" t="s">
        <v>34</v>
      </c>
      <c r="X36" s="989" t="s">
        <v>34</v>
      </c>
      <c r="Y36" s="334">
        <v>100</v>
      </c>
      <c r="Z36" s="334">
        <v>98.5</v>
      </c>
      <c r="AA36" s="334">
        <v>99</v>
      </c>
      <c r="AB36" s="2838">
        <v>100.7</v>
      </c>
      <c r="AC36" s="2838">
        <v>106.8</v>
      </c>
      <c r="AD36" s="515">
        <v>111.1</v>
      </c>
      <c r="AE36" s="385">
        <v>114.9</v>
      </c>
      <c r="AF36" s="2838">
        <v>116.9</v>
      </c>
      <c r="AG36" s="2838">
        <v>120.4</v>
      </c>
      <c r="AH36" s="2838">
        <v>129.30000000000001</v>
      </c>
      <c r="AI36" s="2838">
        <v>135.30000000000001</v>
      </c>
      <c r="AJ36" s="2838">
        <v>133.80000000000001</v>
      </c>
      <c r="AK36" s="3053">
        <v>129.30000000000001</v>
      </c>
      <c r="AL36" s="3053">
        <v>132.9</v>
      </c>
      <c r="AM36" s="3164">
        <v>144.19999999999999</v>
      </c>
      <c r="AN36" s="3060"/>
    </row>
    <row r="37" spans="2:40" ht="18" customHeight="1">
      <c r="B37" s="635"/>
      <c r="C37" s="617" t="s">
        <v>415</v>
      </c>
      <c r="D37" s="1620" t="s">
        <v>34</v>
      </c>
      <c r="E37" s="1621" t="s">
        <v>34</v>
      </c>
      <c r="F37" s="1621" t="s">
        <v>34</v>
      </c>
      <c r="G37" s="1621" t="s">
        <v>34</v>
      </c>
      <c r="H37" s="1621" t="s">
        <v>34</v>
      </c>
      <c r="I37" s="2843" t="s">
        <v>34</v>
      </c>
      <c r="J37" s="2843" t="s">
        <v>34</v>
      </c>
      <c r="K37" s="2843" t="s">
        <v>34</v>
      </c>
      <c r="L37" s="2843" t="s">
        <v>34</v>
      </c>
      <c r="M37" s="2843" t="s">
        <v>34</v>
      </c>
      <c r="N37" s="2843" t="s">
        <v>34</v>
      </c>
      <c r="O37" s="1626" t="s">
        <v>34</v>
      </c>
      <c r="P37" s="989" t="s">
        <v>34</v>
      </c>
      <c r="Q37" s="989" t="s">
        <v>34</v>
      </c>
      <c r="R37" s="989" t="s">
        <v>34</v>
      </c>
      <c r="S37" s="989" t="s">
        <v>34</v>
      </c>
      <c r="T37" s="989" t="s">
        <v>34</v>
      </c>
      <c r="U37" s="989" t="s">
        <v>34</v>
      </c>
      <c r="V37" s="989" t="s">
        <v>34</v>
      </c>
      <c r="W37" s="989" t="s">
        <v>34</v>
      </c>
      <c r="X37" s="989" t="s">
        <v>34</v>
      </c>
      <c r="Y37" s="989" t="s">
        <v>34</v>
      </c>
      <c r="Z37" s="989" t="s">
        <v>34</v>
      </c>
      <c r="AA37" s="989" t="s">
        <v>34</v>
      </c>
      <c r="AB37" s="989" t="s">
        <v>34</v>
      </c>
      <c r="AC37" s="989" t="s">
        <v>34</v>
      </c>
      <c r="AD37" s="334">
        <v>100</v>
      </c>
      <c r="AE37" s="385">
        <v>103.4</v>
      </c>
      <c r="AF37" s="2838">
        <v>105.2</v>
      </c>
      <c r="AG37" s="2838">
        <v>108.4</v>
      </c>
      <c r="AH37" s="2838">
        <v>116.6</v>
      </c>
      <c r="AI37" s="2838">
        <v>121.7</v>
      </c>
      <c r="AJ37" s="2838">
        <v>120.4</v>
      </c>
      <c r="AK37" s="3053">
        <v>116.3</v>
      </c>
      <c r="AL37" s="3053">
        <v>119.6</v>
      </c>
      <c r="AM37" s="3164">
        <v>129.80000000000001</v>
      </c>
      <c r="AN37" s="3060"/>
    </row>
    <row r="38" spans="2:40" ht="18" customHeight="1">
      <c r="B38" s="635"/>
      <c r="C38" s="617" t="s">
        <v>775</v>
      </c>
      <c r="D38" s="1620" t="s">
        <v>34</v>
      </c>
      <c r="E38" s="1621" t="s">
        <v>34</v>
      </c>
      <c r="F38" s="1621" t="s">
        <v>34</v>
      </c>
      <c r="G38" s="1621" t="s">
        <v>34</v>
      </c>
      <c r="H38" s="1621" t="s">
        <v>34</v>
      </c>
      <c r="I38" s="2843" t="s">
        <v>34</v>
      </c>
      <c r="J38" s="2843" t="s">
        <v>34</v>
      </c>
      <c r="K38" s="2843" t="s">
        <v>34</v>
      </c>
      <c r="L38" s="2843" t="s">
        <v>34</v>
      </c>
      <c r="M38" s="2843" t="s">
        <v>34</v>
      </c>
      <c r="N38" s="2843" t="s">
        <v>34</v>
      </c>
      <c r="O38" s="1626" t="s">
        <v>34</v>
      </c>
      <c r="P38" s="989" t="s">
        <v>34</v>
      </c>
      <c r="Q38" s="989" t="s">
        <v>34</v>
      </c>
      <c r="R38" s="989" t="s">
        <v>34</v>
      </c>
      <c r="S38" s="989" t="s">
        <v>34</v>
      </c>
      <c r="T38" s="989" t="s">
        <v>34</v>
      </c>
      <c r="U38" s="989" t="s">
        <v>34</v>
      </c>
      <c r="V38" s="989" t="s">
        <v>34</v>
      </c>
      <c r="W38" s="989" t="s">
        <v>34</v>
      </c>
      <c r="X38" s="989" t="s">
        <v>34</v>
      </c>
      <c r="Y38" s="989" t="s">
        <v>34</v>
      </c>
      <c r="Z38" s="989" t="s">
        <v>34</v>
      </c>
      <c r="AA38" s="989" t="s">
        <v>34</v>
      </c>
      <c r="AB38" s="989" t="s">
        <v>34</v>
      </c>
      <c r="AC38" s="989" t="s">
        <v>34</v>
      </c>
      <c r="AD38" s="989" t="s">
        <v>34</v>
      </c>
      <c r="AE38" s="989" t="s">
        <v>34</v>
      </c>
      <c r="AF38" s="989" t="s">
        <v>34</v>
      </c>
      <c r="AG38" s="989" t="s">
        <v>34</v>
      </c>
      <c r="AH38" s="989" t="s">
        <v>34</v>
      </c>
      <c r="AI38" s="989" t="s">
        <v>34</v>
      </c>
      <c r="AJ38" s="334">
        <v>100</v>
      </c>
      <c r="AK38" s="3053">
        <v>96.6</v>
      </c>
      <c r="AL38" s="3053">
        <v>99.3</v>
      </c>
      <c r="AM38" s="3164">
        <v>107.7</v>
      </c>
      <c r="AN38" s="3060"/>
    </row>
    <row r="39" spans="2:40" ht="26.4">
      <c r="B39" s="592" t="s">
        <v>150</v>
      </c>
      <c r="C39" s="593" t="s">
        <v>33</v>
      </c>
      <c r="D39" s="1620" t="s">
        <v>34</v>
      </c>
      <c r="E39" s="1621" t="s">
        <v>34</v>
      </c>
      <c r="F39" s="1621" t="s">
        <v>34</v>
      </c>
      <c r="G39" s="1621" t="s">
        <v>34</v>
      </c>
      <c r="H39" s="1621" t="s">
        <v>34</v>
      </c>
      <c r="I39" s="2843" t="s">
        <v>34</v>
      </c>
      <c r="J39" s="2843" t="s">
        <v>34</v>
      </c>
      <c r="K39" s="2843" t="s">
        <v>34</v>
      </c>
      <c r="L39" s="2843" t="s">
        <v>34</v>
      </c>
      <c r="M39" s="2843" t="s">
        <v>34</v>
      </c>
      <c r="N39" s="2843" t="s">
        <v>34</v>
      </c>
      <c r="O39" s="1625" t="s">
        <v>34</v>
      </c>
      <c r="P39" s="334">
        <v>105.9</v>
      </c>
      <c r="Q39" s="334">
        <v>104.3</v>
      </c>
      <c r="R39" s="334">
        <v>102.6</v>
      </c>
      <c r="S39" s="334">
        <v>105.2</v>
      </c>
      <c r="T39" s="334">
        <v>101.7</v>
      </c>
      <c r="U39" s="334">
        <v>104.2</v>
      </c>
      <c r="V39" s="334">
        <v>98</v>
      </c>
      <c r="W39" s="334">
        <v>104.7</v>
      </c>
      <c r="X39" s="334">
        <v>103.8</v>
      </c>
      <c r="Y39" s="334">
        <v>105.8</v>
      </c>
      <c r="Z39" s="334">
        <v>99.2</v>
      </c>
      <c r="AA39" s="334">
        <v>99.6</v>
      </c>
      <c r="AB39" s="2838">
        <v>101.9</v>
      </c>
      <c r="AC39" s="2838">
        <v>105.7</v>
      </c>
      <c r="AD39" s="306">
        <v>103.4</v>
      </c>
      <c r="AE39" s="385">
        <v>104.1</v>
      </c>
      <c r="AF39" s="2838">
        <v>102.4</v>
      </c>
      <c r="AG39" s="2838">
        <v>103</v>
      </c>
      <c r="AH39" s="2838">
        <v>107.1</v>
      </c>
      <c r="AI39" s="2838">
        <v>104.2</v>
      </c>
      <c r="AJ39" s="2838">
        <v>98.3</v>
      </c>
      <c r="AK39" s="3053">
        <v>99.1</v>
      </c>
      <c r="AL39" s="3053">
        <v>102.1</v>
      </c>
      <c r="AM39" s="3164">
        <v>108</v>
      </c>
      <c r="AN39" s="3060"/>
    </row>
    <row r="40" spans="2:40" ht="18" customHeight="1">
      <c r="B40" s="635"/>
      <c r="C40" s="593" t="s">
        <v>35</v>
      </c>
      <c r="D40" s="1620" t="s">
        <v>34</v>
      </c>
      <c r="E40" s="1621" t="s">
        <v>34</v>
      </c>
      <c r="F40" s="1621" t="s">
        <v>34</v>
      </c>
      <c r="G40" s="1621" t="s">
        <v>34</v>
      </c>
      <c r="H40" s="1621" t="s">
        <v>34</v>
      </c>
      <c r="I40" s="2843" t="s">
        <v>34</v>
      </c>
      <c r="J40" s="2843" t="s">
        <v>34</v>
      </c>
      <c r="K40" s="2843" t="s">
        <v>34</v>
      </c>
      <c r="L40" s="2843" t="s">
        <v>34</v>
      </c>
      <c r="M40" s="2843" t="s">
        <v>34</v>
      </c>
      <c r="N40" s="2843" t="s">
        <v>34</v>
      </c>
      <c r="O40" s="846">
        <v>100</v>
      </c>
      <c r="P40" s="334">
        <v>105.9</v>
      </c>
      <c r="Q40" s="334">
        <v>110.5</v>
      </c>
      <c r="R40" s="334">
        <v>113.4</v>
      </c>
      <c r="S40" s="334">
        <v>119.3</v>
      </c>
      <c r="T40" s="334">
        <v>121.3</v>
      </c>
      <c r="U40" s="334">
        <v>126.4</v>
      </c>
      <c r="V40" s="334">
        <v>123.9</v>
      </c>
      <c r="W40" s="334">
        <v>129.69999999999999</v>
      </c>
      <c r="X40" s="334">
        <v>134.6</v>
      </c>
      <c r="Y40" s="334">
        <v>142.4</v>
      </c>
      <c r="Z40" s="334">
        <v>141.30000000000001</v>
      </c>
      <c r="AA40" s="334">
        <v>140.69999999999999</v>
      </c>
      <c r="AB40" s="2838">
        <v>143.4</v>
      </c>
      <c r="AC40" s="2838">
        <v>151.6</v>
      </c>
      <c r="AD40" s="515">
        <v>156.80000000000001</v>
      </c>
      <c r="AE40" s="385">
        <v>163.19999999999999</v>
      </c>
      <c r="AF40" s="2838">
        <v>167.1</v>
      </c>
      <c r="AG40" s="2838">
        <v>172.1</v>
      </c>
      <c r="AH40" s="2838">
        <v>184.3</v>
      </c>
      <c r="AI40" s="2838">
        <v>192</v>
      </c>
      <c r="AJ40" s="2838">
        <v>188.7</v>
      </c>
      <c r="AK40" s="3053">
        <v>187</v>
      </c>
      <c r="AL40" s="3053">
        <v>190.9</v>
      </c>
      <c r="AM40" s="3164">
        <v>206.2</v>
      </c>
      <c r="AN40" s="3060"/>
    </row>
    <row r="41" spans="2:40" ht="18" customHeight="1">
      <c r="B41" s="635"/>
      <c r="C41" s="593" t="s">
        <v>36</v>
      </c>
      <c r="D41" s="1620" t="s">
        <v>34</v>
      </c>
      <c r="E41" s="1621" t="s">
        <v>34</v>
      </c>
      <c r="F41" s="1621" t="s">
        <v>34</v>
      </c>
      <c r="G41" s="1621" t="s">
        <v>34</v>
      </c>
      <c r="H41" s="1621" t="s">
        <v>34</v>
      </c>
      <c r="I41" s="2843" t="s">
        <v>34</v>
      </c>
      <c r="J41" s="2843" t="s">
        <v>34</v>
      </c>
      <c r="K41" s="2843" t="s">
        <v>34</v>
      </c>
      <c r="L41" s="2843" t="s">
        <v>34</v>
      </c>
      <c r="M41" s="2843" t="s">
        <v>34</v>
      </c>
      <c r="N41" s="2843" t="s">
        <v>34</v>
      </c>
      <c r="O41" s="1625" t="s">
        <v>34</v>
      </c>
      <c r="P41" s="989" t="s">
        <v>34</v>
      </c>
      <c r="Q41" s="989" t="s">
        <v>34</v>
      </c>
      <c r="R41" s="989" t="s">
        <v>34</v>
      </c>
      <c r="S41" s="989" t="s">
        <v>34</v>
      </c>
      <c r="T41" s="334">
        <v>100</v>
      </c>
      <c r="U41" s="334">
        <v>104.2</v>
      </c>
      <c r="V41" s="334">
        <v>102.1</v>
      </c>
      <c r="W41" s="334">
        <v>106.9</v>
      </c>
      <c r="X41" s="334">
        <v>111</v>
      </c>
      <c r="Y41" s="334">
        <v>117.4</v>
      </c>
      <c r="Z41" s="334">
        <v>116.5</v>
      </c>
      <c r="AA41" s="334">
        <v>116</v>
      </c>
      <c r="AB41" s="2838">
        <v>118.2</v>
      </c>
      <c r="AC41" s="2838">
        <v>124.9</v>
      </c>
      <c r="AD41" s="515">
        <v>129.1</v>
      </c>
      <c r="AE41" s="385">
        <v>134.4</v>
      </c>
      <c r="AF41" s="2838">
        <v>137.6</v>
      </c>
      <c r="AG41" s="2838">
        <v>141.69999999999999</v>
      </c>
      <c r="AH41" s="2838">
        <v>151.80000000000001</v>
      </c>
      <c r="AI41" s="2838">
        <v>158.19999999999999</v>
      </c>
      <c r="AJ41" s="2838">
        <v>155.5</v>
      </c>
      <c r="AK41" s="3053">
        <v>154.1</v>
      </c>
      <c r="AL41" s="3053">
        <v>157.30000000000001</v>
      </c>
      <c r="AM41" s="3164">
        <v>169.9</v>
      </c>
      <c r="AN41" s="3060"/>
    </row>
    <row r="42" spans="2:40" ht="18" customHeight="1">
      <c r="B42" s="635"/>
      <c r="C42" s="617" t="s">
        <v>241</v>
      </c>
      <c r="D42" s="1620" t="s">
        <v>34</v>
      </c>
      <c r="E42" s="1621" t="s">
        <v>34</v>
      </c>
      <c r="F42" s="1621" t="s">
        <v>34</v>
      </c>
      <c r="G42" s="1621" t="s">
        <v>34</v>
      </c>
      <c r="H42" s="1621" t="s">
        <v>34</v>
      </c>
      <c r="I42" s="2843" t="s">
        <v>34</v>
      </c>
      <c r="J42" s="2843" t="s">
        <v>34</v>
      </c>
      <c r="K42" s="2843" t="s">
        <v>34</v>
      </c>
      <c r="L42" s="2843" t="s">
        <v>34</v>
      </c>
      <c r="M42" s="2843" t="s">
        <v>34</v>
      </c>
      <c r="N42" s="2843" t="s">
        <v>34</v>
      </c>
      <c r="O42" s="1625" t="s">
        <v>34</v>
      </c>
      <c r="P42" s="989" t="s">
        <v>34</v>
      </c>
      <c r="Q42" s="989" t="s">
        <v>34</v>
      </c>
      <c r="R42" s="989" t="s">
        <v>34</v>
      </c>
      <c r="S42" s="989" t="s">
        <v>34</v>
      </c>
      <c r="T42" s="989" t="s">
        <v>34</v>
      </c>
      <c r="U42" s="989" t="s">
        <v>34</v>
      </c>
      <c r="V42" s="989" t="s">
        <v>34</v>
      </c>
      <c r="W42" s="989" t="s">
        <v>34</v>
      </c>
      <c r="X42" s="989" t="s">
        <v>34</v>
      </c>
      <c r="Y42" s="334">
        <v>100</v>
      </c>
      <c r="Z42" s="334">
        <v>99.2</v>
      </c>
      <c r="AA42" s="334">
        <v>98.8</v>
      </c>
      <c r="AB42" s="2838">
        <v>100.7</v>
      </c>
      <c r="AC42" s="2838">
        <v>106.4</v>
      </c>
      <c r="AD42" s="515">
        <v>110</v>
      </c>
      <c r="AE42" s="385">
        <v>114.5</v>
      </c>
      <c r="AF42" s="2838">
        <v>117.2</v>
      </c>
      <c r="AG42" s="2838">
        <v>120.7</v>
      </c>
      <c r="AH42" s="2838">
        <v>129.30000000000001</v>
      </c>
      <c r="AI42" s="2838">
        <v>134.69999999999999</v>
      </c>
      <c r="AJ42" s="2838">
        <v>132.4</v>
      </c>
      <c r="AK42" s="3053">
        <v>131.19999999999999</v>
      </c>
      <c r="AL42" s="3053">
        <v>134</v>
      </c>
      <c r="AM42" s="3164">
        <v>144.69999999999999</v>
      </c>
      <c r="AN42" s="3060"/>
    </row>
    <row r="43" spans="2:40" ht="18" customHeight="1">
      <c r="B43" s="635"/>
      <c r="C43" s="617" t="s">
        <v>415</v>
      </c>
      <c r="D43" s="1620" t="s">
        <v>34</v>
      </c>
      <c r="E43" s="1621" t="s">
        <v>34</v>
      </c>
      <c r="F43" s="1621" t="s">
        <v>34</v>
      </c>
      <c r="G43" s="1621" t="s">
        <v>34</v>
      </c>
      <c r="H43" s="1621" t="s">
        <v>34</v>
      </c>
      <c r="I43" s="2843" t="s">
        <v>34</v>
      </c>
      <c r="J43" s="2843" t="s">
        <v>34</v>
      </c>
      <c r="K43" s="2843" t="s">
        <v>34</v>
      </c>
      <c r="L43" s="2843" t="s">
        <v>34</v>
      </c>
      <c r="M43" s="2843" t="s">
        <v>34</v>
      </c>
      <c r="N43" s="2843" t="s">
        <v>34</v>
      </c>
      <c r="O43" s="1626" t="s">
        <v>34</v>
      </c>
      <c r="P43" s="989" t="s">
        <v>34</v>
      </c>
      <c r="Q43" s="989" t="s">
        <v>34</v>
      </c>
      <c r="R43" s="989" t="s">
        <v>34</v>
      </c>
      <c r="S43" s="989" t="s">
        <v>34</v>
      </c>
      <c r="T43" s="989" t="s">
        <v>34</v>
      </c>
      <c r="U43" s="989" t="s">
        <v>34</v>
      </c>
      <c r="V43" s="989" t="s">
        <v>34</v>
      </c>
      <c r="W43" s="989" t="s">
        <v>34</v>
      </c>
      <c r="X43" s="989" t="s">
        <v>34</v>
      </c>
      <c r="Y43" s="989" t="s">
        <v>34</v>
      </c>
      <c r="Z43" s="989" t="s">
        <v>34</v>
      </c>
      <c r="AA43" s="989" t="s">
        <v>34</v>
      </c>
      <c r="AB43" s="989" t="s">
        <v>34</v>
      </c>
      <c r="AC43" s="989" t="s">
        <v>34</v>
      </c>
      <c r="AD43" s="334">
        <v>100</v>
      </c>
      <c r="AE43" s="385">
        <v>104.1</v>
      </c>
      <c r="AF43" s="2838">
        <v>106.6</v>
      </c>
      <c r="AG43" s="2838">
        <v>109.8</v>
      </c>
      <c r="AH43" s="2838">
        <v>117.6</v>
      </c>
      <c r="AI43" s="2838">
        <v>122.5</v>
      </c>
      <c r="AJ43" s="2838">
        <v>120.4</v>
      </c>
      <c r="AK43" s="3053">
        <v>119.3</v>
      </c>
      <c r="AL43" s="3053">
        <v>121.8</v>
      </c>
      <c r="AM43" s="3164">
        <v>131.5</v>
      </c>
      <c r="AN43" s="3060"/>
    </row>
    <row r="44" spans="2:40" ht="18" customHeight="1">
      <c r="B44" s="635"/>
      <c r="C44" s="617" t="s">
        <v>775</v>
      </c>
      <c r="D44" s="1620" t="s">
        <v>34</v>
      </c>
      <c r="E44" s="1621" t="s">
        <v>34</v>
      </c>
      <c r="F44" s="1621" t="s">
        <v>34</v>
      </c>
      <c r="G44" s="1621" t="s">
        <v>34</v>
      </c>
      <c r="H44" s="1621" t="s">
        <v>34</v>
      </c>
      <c r="I44" s="2843" t="s">
        <v>34</v>
      </c>
      <c r="J44" s="2843" t="s">
        <v>34</v>
      </c>
      <c r="K44" s="2843" t="s">
        <v>34</v>
      </c>
      <c r="L44" s="2843" t="s">
        <v>34</v>
      </c>
      <c r="M44" s="2843" t="s">
        <v>34</v>
      </c>
      <c r="N44" s="2843" t="s">
        <v>34</v>
      </c>
      <c r="O44" s="1626" t="s">
        <v>34</v>
      </c>
      <c r="P44" s="989" t="s">
        <v>34</v>
      </c>
      <c r="Q44" s="989" t="s">
        <v>34</v>
      </c>
      <c r="R44" s="989" t="s">
        <v>34</v>
      </c>
      <c r="S44" s="989" t="s">
        <v>34</v>
      </c>
      <c r="T44" s="989" t="s">
        <v>34</v>
      </c>
      <c r="U44" s="989" t="s">
        <v>34</v>
      </c>
      <c r="V44" s="989" t="s">
        <v>34</v>
      </c>
      <c r="W44" s="989" t="s">
        <v>34</v>
      </c>
      <c r="X44" s="989" t="s">
        <v>34</v>
      </c>
      <c r="Y44" s="989" t="s">
        <v>34</v>
      </c>
      <c r="Z44" s="989" t="s">
        <v>34</v>
      </c>
      <c r="AA44" s="989" t="s">
        <v>34</v>
      </c>
      <c r="AB44" s="989" t="s">
        <v>34</v>
      </c>
      <c r="AC44" s="989" t="s">
        <v>34</v>
      </c>
      <c r="AD44" s="989" t="s">
        <v>34</v>
      </c>
      <c r="AE44" s="989" t="s">
        <v>34</v>
      </c>
      <c r="AF44" s="989" t="s">
        <v>34</v>
      </c>
      <c r="AG44" s="989" t="s">
        <v>34</v>
      </c>
      <c r="AH44" s="989" t="s">
        <v>34</v>
      </c>
      <c r="AI44" s="989" t="s">
        <v>34</v>
      </c>
      <c r="AJ44" s="334">
        <v>100</v>
      </c>
      <c r="AK44" s="3053">
        <v>99.1</v>
      </c>
      <c r="AL44" s="3053">
        <v>101.2</v>
      </c>
      <c r="AM44" s="3164">
        <v>109.3</v>
      </c>
      <c r="AN44" s="3060"/>
    </row>
    <row r="45" spans="2:40" ht="18" customHeight="1">
      <c r="B45" s="592" t="s">
        <v>151</v>
      </c>
      <c r="C45" s="593" t="s">
        <v>33</v>
      </c>
      <c r="D45" s="1620" t="s">
        <v>34</v>
      </c>
      <c r="E45" s="1621" t="s">
        <v>34</v>
      </c>
      <c r="F45" s="1621" t="s">
        <v>34</v>
      </c>
      <c r="G45" s="1621" t="s">
        <v>34</v>
      </c>
      <c r="H45" s="1621" t="s">
        <v>34</v>
      </c>
      <c r="I45" s="2843" t="s">
        <v>34</v>
      </c>
      <c r="J45" s="2843" t="s">
        <v>34</v>
      </c>
      <c r="K45" s="2843" t="s">
        <v>34</v>
      </c>
      <c r="L45" s="2843" t="s">
        <v>34</v>
      </c>
      <c r="M45" s="2843" t="s">
        <v>34</v>
      </c>
      <c r="N45" s="2843" t="s">
        <v>34</v>
      </c>
      <c r="O45" s="1625" t="s">
        <v>34</v>
      </c>
      <c r="P45" s="334">
        <v>102</v>
      </c>
      <c r="Q45" s="334">
        <v>100.7</v>
      </c>
      <c r="R45" s="334">
        <v>103.4</v>
      </c>
      <c r="S45" s="334">
        <v>101.5</v>
      </c>
      <c r="T45" s="334">
        <v>99.7</v>
      </c>
      <c r="U45" s="334">
        <v>105.3</v>
      </c>
      <c r="V45" s="334">
        <v>99.8</v>
      </c>
      <c r="W45" s="334">
        <v>106.8</v>
      </c>
      <c r="X45" s="334">
        <v>105</v>
      </c>
      <c r="Y45" s="334">
        <v>106.5</v>
      </c>
      <c r="Z45" s="334">
        <v>100.2</v>
      </c>
      <c r="AA45" s="334">
        <v>99.7</v>
      </c>
      <c r="AB45" s="2838">
        <v>101.4</v>
      </c>
      <c r="AC45" s="2838">
        <v>104.4</v>
      </c>
      <c r="AD45" s="306">
        <v>104</v>
      </c>
      <c r="AE45" s="385">
        <v>106.8</v>
      </c>
      <c r="AF45" s="2838">
        <v>103</v>
      </c>
      <c r="AG45" s="2838">
        <v>104.2</v>
      </c>
      <c r="AH45" s="2838">
        <v>104.8</v>
      </c>
      <c r="AI45" s="2838">
        <v>104.9</v>
      </c>
      <c r="AJ45" s="334">
        <v>98.9</v>
      </c>
      <c r="AK45" s="3053">
        <v>95.6</v>
      </c>
      <c r="AL45" s="3053">
        <v>104.4</v>
      </c>
      <c r="AM45" s="3164">
        <v>107.9</v>
      </c>
      <c r="AN45" s="3060"/>
    </row>
    <row r="46" spans="2:40" ht="18" customHeight="1">
      <c r="B46" s="632"/>
      <c r="C46" s="593" t="s">
        <v>35</v>
      </c>
      <c r="D46" s="1620" t="s">
        <v>34</v>
      </c>
      <c r="E46" s="1621" t="s">
        <v>34</v>
      </c>
      <c r="F46" s="1621" t="s">
        <v>34</v>
      </c>
      <c r="G46" s="1621" t="s">
        <v>34</v>
      </c>
      <c r="H46" s="1621" t="s">
        <v>34</v>
      </c>
      <c r="I46" s="2843" t="s">
        <v>34</v>
      </c>
      <c r="J46" s="2843" t="s">
        <v>34</v>
      </c>
      <c r="K46" s="2843" t="s">
        <v>34</v>
      </c>
      <c r="L46" s="2843" t="s">
        <v>34</v>
      </c>
      <c r="M46" s="2843" t="s">
        <v>34</v>
      </c>
      <c r="N46" s="2843" t="s">
        <v>34</v>
      </c>
      <c r="O46" s="846">
        <v>100</v>
      </c>
      <c r="P46" s="334">
        <v>102</v>
      </c>
      <c r="Q46" s="334">
        <v>102.7</v>
      </c>
      <c r="R46" s="334">
        <v>106.2</v>
      </c>
      <c r="S46" s="334">
        <v>107.8</v>
      </c>
      <c r="T46" s="334">
        <v>107.5</v>
      </c>
      <c r="U46" s="334">
        <v>113.2</v>
      </c>
      <c r="V46" s="334">
        <v>113</v>
      </c>
      <c r="W46" s="334">
        <v>120.7</v>
      </c>
      <c r="X46" s="334">
        <v>126.7</v>
      </c>
      <c r="Y46" s="334">
        <v>134.9</v>
      </c>
      <c r="Z46" s="334">
        <v>135.19999999999999</v>
      </c>
      <c r="AA46" s="334">
        <v>134.80000000000001</v>
      </c>
      <c r="AB46" s="2838">
        <v>136.69999999999999</v>
      </c>
      <c r="AC46" s="2838">
        <v>142.69999999999999</v>
      </c>
      <c r="AD46" s="515">
        <v>148.4</v>
      </c>
      <c r="AE46" s="385">
        <v>158.5</v>
      </c>
      <c r="AF46" s="2838">
        <v>163.30000000000001</v>
      </c>
      <c r="AG46" s="2838">
        <v>170.2</v>
      </c>
      <c r="AH46" s="2838">
        <v>178.4</v>
      </c>
      <c r="AI46" s="2838">
        <v>187.1</v>
      </c>
      <c r="AJ46" s="2838">
        <v>185</v>
      </c>
      <c r="AK46" s="3053">
        <v>176.9</v>
      </c>
      <c r="AL46" s="3053">
        <v>184.7</v>
      </c>
      <c r="AM46" s="3164">
        <v>199.3</v>
      </c>
      <c r="AN46" s="3060"/>
    </row>
    <row r="47" spans="2:40" ht="18" customHeight="1">
      <c r="B47" s="632"/>
      <c r="C47" s="593" t="s">
        <v>36</v>
      </c>
      <c r="D47" s="1620" t="s">
        <v>34</v>
      </c>
      <c r="E47" s="1621" t="s">
        <v>34</v>
      </c>
      <c r="F47" s="1621" t="s">
        <v>34</v>
      </c>
      <c r="G47" s="1621" t="s">
        <v>34</v>
      </c>
      <c r="H47" s="1621" t="s">
        <v>34</v>
      </c>
      <c r="I47" s="2843" t="s">
        <v>34</v>
      </c>
      <c r="J47" s="2843" t="s">
        <v>34</v>
      </c>
      <c r="K47" s="2843" t="s">
        <v>34</v>
      </c>
      <c r="L47" s="2843" t="s">
        <v>34</v>
      </c>
      <c r="M47" s="2843" t="s">
        <v>34</v>
      </c>
      <c r="N47" s="2843" t="s">
        <v>34</v>
      </c>
      <c r="O47" s="1625" t="s">
        <v>34</v>
      </c>
      <c r="P47" s="989" t="s">
        <v>34</v>
      </c>
      <c r="Q47" s="989" t="s">
        <v>34</v>
      </c>
      <c r="R47" s="989" t="s">
        <v>34</v>
      </c>
      <c r="S47" s="989" t="s">
        <v>34</v>
      </c>
      <c r="T47" s="334">
        <v>100</v>
      </c>
      <c r="U47" s="334">
        <v>105.3</v>
      </c>
      <c r="V47" s="334">
        <v>105.1</v>
      </c>
      <c r="W47" s="334">
        <v>112.2</v>
      </c>
      <c r="X47" s="334">
        <v>117.8</v>
      </c>
      <c r="Y47" s="334">
        <v>125.5</v>
      </c>
      <c r="Z47" s="334">
        <v>125.8</v>
      </c>
      <c r="AA47" s="334">
        <v>125.4</v>
      </c>
      <c r="AB47" s="2838">
        <v>127.2</v>
      </c>
      <c r="AC47" s="2838">
        <v>132.80000000000001</v>
      </c>
      <c r="AD47" s="515">
        <v>138.1</v>
      </c>
      <c r="AE47" s="385">
        <v>147.5</v>
      </c>
      <c r="AF47" s="2838">
        <v>151.9</v>
      </c>
      <c r="AG47" s="2838">
        <v>158.30000000000001</v>
      </c>
      <c r="AH47" s="2838">
        <v>165.9</v>
      </c>
      <c r="AI47" s="2838">
        <v>174</v>
      </c>
      <c r="AJ47" s="2838">
        <v>172.1</v>
      </c>
      <c r="AK47" s="3053">
        <v>164.5</v>
      </c>
      <c r="AL47" s="3053">
        <v>171.7</v>
      </c>
      <c r="AM47" s="3164">
        <v>185.3</v>
      </c>
      <c r="AN47" s="3060"/>
    </row>
    <row r="48" spans="2:40" ht="18" customHeight="1">
      <c r="B48" s="632"/>
      <c r="C48" s="617" t="s">
        <v>241</v>
      </c>
      <c r="D48" s="1620" t="s">
        <v>34</v>
      </c>
      <c r="E48" s="1621" t="s">
        <v>34</v>
      </c>
      <c r="F48" s="1621" t="s">
        <v>34</v>
      </c>
      <c r="G48" s="1621" t="s">
        <v>34</v>
      </c>
      <c r="H48" s="1621" t="s">
        <v>34</v>
      </c>
      <c r="I48" s="2843" t="s">
        <v>34</v>
      </c>
      <c r="J48" s="2843" t="s">
        <v>34</v>
      </c>
      <c r="K48" s="2843" t="s">
        <v>34</v>
      </c>
      <c r="L48" s="2843" t="s">
        <v>34</v>
      </c>
      <c r="M48" s="2843" t="s">
        <v>34</v>
      </c>
      <c r="N48" s="2843" t="s">
        <v>34</v>
      </c>
      <c r="O48" s="1625" t="s">
        <v>34</v>
      </c>
      <c r="P48" s="989" t="s">
        <v>34</v>
      </c>
      <c r="Q48" s="989" t="s">
        <v>34</v>
      </c>
      <c r="R48" s="989" t="s">
        <v>34</v>
      </c>
      <c r="S48" s="989" t="s">
        <v>34</v>
      </c>
      <c r="T48" s="989" t="s">
        <v>34</v>
      </c>
      <c r="U48" s="989" t="s">
        <v>34</v>
      </c>
      <c r="V48" s="989" t="s">
        <v>34</v>
      </c>
      <c r="W48" s="989" t="s">
        <v>34</v>
      </c>
      <c r="X48" s="989" t="s">
        <v>34</v>
      </c>
      <c r="Y48" s="334">
        <v>100</v>
      </c>
      <c r="Z48" s="334">
        <v>100.2</v>
      </c>
      <c r="AA48" s="334">
        <v>99.9</v>
      </c>
      <c r="AB48" s="2838">
        <v>101.3</v>
      </c>
      <c r="AC48" s="2838">
        <v>105.8</v>
      </c>
      <c r="AD48" s="515">
        <v>110</v>
      </c>
      <c r="AE48" s="385">
        <v>117.5</v>
      </c>
      <c r="AF48" s="2838">
        <v>121</v>
      </c>
      <c r="AG48" s="2838">
        <v>126.1</v>
      </c>
      <c r="AH48" s="2838">
        <v>132.19999999999999</v>
      </c>
      <c r="AI48" s="2838">
        <v>138.69999999999999</v>
      </c>
      <c r="AJ48" s="2838">
        <v>137.19999999999999</v>
      </c>
      <c r="AK48" s="3053">
        <v>131.19999999999999</v>
      </c>
      <c r="AL48" s="3053">
        <v>137</v>
      </c>
      <c r="AM48" s="3164">
        <v>147.80000000000001</v>
      </c>
      <c r="AN48" s="3060"/>
    </row>
    <row r="49" spans="2:40" ht="18" customHeight="1">
      <c r="B49" s="632"/>
      <c r="C49" s="617" t="s">
        <v>415</v>
      </c>
      <c r="D49" s="1620" t="s">
        <v>34</v>
      </c>
      <c r="E49" s="1621" t="s">
        <v>34</v>
      </c>
      <c r="F49" s="1621" t="s">
        <v>34</v>
      </c>
      <c r="G49" s="1621" t="s">
        <v>34</v>
      </c>
      <c r="H49" s="1621" t="s">
        <v>34</v>
      </c>
      <c r="I49" s="2843" t="s">
        <v>34</v>
      </c>
      <c r="J49" s="2843" t="s">
        <v>34</v>
      </c>
      <c r="K49" s="2843" t="s">
        <v>34</v>
      </c>
      <c r="L49" s="2843" t="s">
        <v>34</v>
      </c>
      <c r="M49" s="2843" t="s">
        <v>34</v>
      </c>
      <c r="N49" s="2843" t="s">
        <v>34</v>
      </c>
      <c r="O49" s="1626" t="s">
        <v>34</v>
      </c>
      <c r="P49" s="989" t="s">
        <v>34</v>
      </c>
      <c r="Q49" s="989" t="s">
        <v>34</v>
      </c>
      <c r="R49" s="989" t="s">
        <v>34</v>
      </c>
      <c r="S49" s="989" t="s">
        <v>34</v>
      </c>
      <c r="T49" s="989" t="s">
        <v>34</v>
      </c>
      <c r="U49" s="989" t="s">
        <v>34</v>
      </c>
      <c r="V49" s="989" t="s">
        <v>34</v>
      </c>
      <c r="W49" s="989" t="s">
        <v>34</v>
      </c>
      <c r="X49" s="989" t="s">
        <v>34</v>
      </c>
      <c r="Y49" s="989" t="s">
        <v>34</v>
      </c>
      <c r="Z49" s="989" t="s">
        <v>34</v>
      </c>
      <c r="AA49" s="989" t="s">
        <v>34</v>
      </c>
      <c r="AB49" s="989" t="s">
        <v>34</v>
      </c>
      <c r="AC49" s="989" t="s">
        <v>34</v>
      </c>
      <c r="AD49" s="334">
        <v>100</v>
      </c>
      <c r="AE49" s="385">
        <v>106.8</v>
      </c>
      <c r="AF49" s="2838">
        <v>110</v>
      </c>
      <c r="AG49" s="2838">
        <v>114.6</v>
      </c>
      <c r="AH49" s="2838">
        <v>120.1</v>
      </c>
      <c r="AI49" s="2838">
        <v>126</v>
      </c>
      <c r="AJ49" s="2838">
        <v>124.6</v>
      </c>
      <c r="AK49" s="3053">
        <v>119.1</v>
      </c>
      <c r="AL49" s="3053">
        <v>124.3</v>
      </c>
      <c r="AM49" s="3164">
        <v>134.1</v>
      </c>
      <c r="AN49" s="3060"/>
    </row>
    <row r="50" spans="2:40" ht="18" customHeight="1">
      <c r="B50" s="632"/>
      <c r="C50" s="617" t="s">
        <v>775</v>
      </c>
      <c r="D50" s="1620" t="s">
        <v>34</v>
      </c>
      <c r="E50" s="1621" t="s">
        <v>34</v>
      </c>
      <c r="F50" s="1621" t="s">
        <v>34</v>
      </c>
      <c r="G50" s="1621" t="s">
        <v>34</v>
      </c>
      <c r="H50" s="1621" t="s">
        <v>34</v>
      </c>
      <c r="I50" s="2843" t="s">
        <v>34</v>
      </c>
      <c r="J50" s="2843" t="s">
        <v>34</v>
      </c>
      <c r="K50" s="2843" t="s">
        <v>34</v>
      </c>
      <c r="L50" s="2843" t="s">
        <v>34</v>
      </c>
      <c r="M50" s="2843" t="s">
        <v>34</v>
      </c>
      <c r="N50" s="2843" t="s">
        <v>34</v>
      </c>
      <c r="O50" s="1626" t="s">
        <v>34</v>
      </c>
      <c r="P50" s="989" t="s">
        <v>34</v>
      </c>
      <c r="Q50" s="989" t="s">
        <v>34</v>
      </c>
      <c r="R50" s="989" t="s">
        <v>34</v>
      </c>
      <c r="S50" s="989" t="s">
        <v>34</v>
      </c>
      <c r="T50" s="989" t="s">
        <v>34</v>
      </c>
      <c r="U50" s="989" t="s">
        <v>34</v>
      </c>
      <c r="V50" s="989" t="s">
        <v>34</v>
      </c>
      <c r="W50" s="989" t="s">
        <v>34</v>
      </c>
      <c r="X50" s="989" t="s">
        <v>34</v>
      </c>
      <c r="Y50" s="989" t="s">
        <v>34</v>
      </c>
      <c r="Z50" s="989" t="s">
        <v>34</v>
      </c>
      <c r="AA50" s="989" t="s">
        <v>34</v>
      </c>
      <c r="AB50" s="989" t="s">
        <v>34</v>
      </c>
      <c r="AC50" s="989" t="s">
        <v>34</v>
      </c>
      <c r="AD50" s="989" t="s">
        <v>34</v>
      </c>
      <c r="AE50" s="989" t="s">
        <v>34</v>
      </c>
      <c r="AF50" s="989" t="s">
        <v>34</v>
      </c>
      <c r="AG50" s="989" t="s">
        <v>34</v>
      </c>
      <c r="AH50" s="989" t="s">
        <v>34</v>
      </c>
      <c r="AI50" s="989" t="s">
        <v>34</v>
      </c>
      <c r="AJ50" s="334">
        <v>100</v>
      </c>
      <c r="AK50" s="3053">
        <v>95.6</v>
      </c>
      <c r="AL50" s="3053">
        <v>99.8</v>
      </c>
      <c r="AM50" s="3164">
        <v>107.7</v>
      </c>
      <c r="AN50" s="3060"/>
    </row>
    <row r="51" spans="2:40" ht="28.8">
      <c r="B51" s="604" t="s">
        <v>620</v>
      </c>
      <c r="C51" s="593" t="s">
        <v>33</v>
      </c>
      <c r="D51" s="1632">
        <v>109</v>
      </c>
      <c r="E51" s="1633">
        <v>75.599999999999994</v>
      </c>
      <c r="F51" s="1633">
        <v>99.7</v>
      </c>
      <c r="G51" s="1633">
        <v>97.3</v>
      </c>
      <c r="H51" s="1633">
        <v>99.7</v>
      </c>
      <c r="I51" s="1633">
        <v>101.7</v>
      </c>
      <c r="J51" s="1633">
        <v>102.8</v>
      </c>
      <c r="K51" s="1633">
        <v>105.5</v>
      </c>
      <c r="L51" s="1633">
        <v>105.9</v>
      </c>
      <c r="M51" s="1633">
        <v>103.3</v>
      </c>
      <c r="N51" s="1633">
        <v>104.7</v>
      </c>
      <c r="O51" s="1634">
        <v>101</v>
      </c>
      <c r="P51" s="1298">
        <v>102.5</v>
      </c>
      <c r="Q51" s="1298">
        <v>100.7</v>
      </c>
      <c r="R51" s="334">
        <v>103.4</v>
      </c>
      <c r="S51" s="334">
        <v>100.7</v>
      </c>
      <c r="T51" s="334">
        <v>101.8</v>
      </c>
      <c r="U51" s="334">
        <v>104</v>
      </c>
      <c r="V51" s="334">
        <v>105.5</v>
      </c>
      <c r="W51" s="1607">
        <v>105.9</v>
      </c>
      <c r="X51" s="334">
        <v>102</v>
      </c>
      <c r="Y51" s="2253">
        <v>101.4</v>
      </c>
      <c r="Z51" s="2253">
        <v>101.4</v>
      </c>
      <c r="AA51" s="2253">
        <v>100.1</v>
      </c>
      <c r="AB51" s="2253">
        <v>102.8</v>
      </c>
      <c r="AC51" s="2253">
        <v>103.2</v>
      </c>
      <c r="AD51" s="306">
        <v>104.5</v>
      </c>
      <c r="AE51" s="385">
        <v>104.3</v>
      </c>
      <c r="AF51" s="2253">
        <v>103.7</v>
      </c>
      <c r="AG51" s="2253">
        <v>105.4</v>
      </c>
      <c r="AH51" s="2253">
        <v>104.8</v>
      </c>
      <c r="AI51" s="2253">
        <v>102.9</v>
      </c>
      <c r="AJ51" s="2253">
        <v>103.3</v>
      </c>
      <c r="AK51" s="2307">
        <v>98.2</v>
      </c>
      <c r="AL51" s="3018">
        <v>101.6</v>
      </c>
      <c r="AM51" s="3059">
        <v>109.3</v>
      </c>
      <c r="AN51" s="3060">
        <v>105.5</v>
      </c>
    </row>
    <row r="52" spans="2:40" ht="18" customHeight="1">
      <c r="B52" s="632"/>
      <c r="C52" s="593" t="s">
        <v>35</v>
      </c>
      <c r="D52" s="1620" t="s">
        <v>34</v>
      </c>
      <c r="E52" s="1635" t="s">
        <v>34</v>
      </c>
      <c r="F52" s="1635" t="s">
        <v>34</v>
      </c>
      <c r="G52" s="1635" t="s">
        <v>34</v>
      </c>
      <c r="H52" s="1635" t="s">
        <v>34</v>
      </c>
      <c r="I52" s="1635" t="s">
        <v>34</v>
      </c>
      <c r="J52" s="1635" t="s">
        <v>34</v>
      </c>
      <c r="K52" s="1635" t="s">
        <v>34</v>
      </c>
      <c r="L52" s="1635" t="s">
        <v>34</v>
      </c>
      <c r="M52" s="1635" t="s">
        <v>34</v>
      </c>
      <c r="N52" s="1636" t="s">
        <v>34</v>
      </c>
      <c r="O52" s="1634">
        <v>100</v>
      </c>
      <c r="P52" s="1298">
        <v>102.5</v>
      </c>
      <c r="Q52" s="1298">
        <v>103.2</v>
      </c>
      <c r="R52" s="334">
        <v>106.6</v>
      </c>
      <c r="S52" s="334">
        <v>107.3</v>
      </c>
      <c r="T52" s="334">
        <v>109.3</v>
      </c>
      <c r="U52" s="334">
        <v>113.7</v>
      </c>
      <c r="V52" s="334">
        <v>120</v>
      </c>
      <c r="W52" s="1607">
        <v>127.1</v>
      </c>
      <c r="X52" s="334">
        <v>129.6</v>
      </c>
      <c r="Y52" s="332">
        <v>131.4</v>
      </c>
      <c r="Z52" s="2896">
        <v>133.19999999999999</v>
      </c>
      <c r="AA52" s="2896">
        <v>133.30000000000001</v>
      </c>
      <c r="AB52" s="2896">
        <v>137</v>
      </c>
      <c r="AC52" s="2896">
        <v>141.4</v>
      </c>
      <c r="AD52" s="306">
        <v>147.80000000000001</v>
      </c>
      <c r="AE52" s="385">
        <v>154.19999999999999</v>
      </c>
      <c r="AF52" s="2896">
        <v>159.9</v>
      </c>
      <c r="AG52" s="2896">
        <v>168.5</v>
      </c>
      <c r="AH52" s="2896">
        <v>176.6</v>
      </c>
      <c r="AI52" s="2896">
        <v>181.7</v>
      </c>
      <c r="AJ52" s="2896">
        <v>187.7</v>
      </c>
      <c r="AK52" s="2896">
        <v>184.3</v>
      </c>
      <c r="AL52" s="3018">
        <v>187.2</v>
      </c>
      <c r="AM52" s="974">
        <v>204.6</v>
      </c>
      <c r="AN52" s="2806">
        <v>215.9</v>
      </c>
    </row>
    <row r="53" spans="2:40" ht="18" customHeight="1">
      <c r="B53" s="632"/>
      <c r="C53" s="593" t="s">
        <v>36</v>
      </c>
      <c r="D53" s="1620" t="s">
        <v>34</v>
      </c>
      <c r="E53" s="1635" t="s">
        <v>34</v>
      </c>
      <c r="F53" s="1635" t="s">
        <v>34</v>
      </c>
      <c r="G53" s="1635" t="s">
        <v>34</v>
      </c>
      <c r="H53" s="1635" t="s">
        <v>34</v>
      </c>
      <c r="I53" s="1635" t="s">
        <v>34</v>
      </c>
      <c r="J53" s="1635" t="s">
        <v>34</v>
      </c>
      <c r="K53" s="1635" t="s">
        <v>34</v>
      </c>
      <c r="L53" s="1635" t="s">
        <v>34</v>
      </c>
      <c r="M53" s="1635" t="s">
        <v>34</v>
      </c>
      <c r="N53" s="1636" t="s">
        <v>34</v>
      </c>
      <c r="O53" s="1636" t="s">
        <v>34</v>
      </c>
      <c r="P53" s="1591" t="s">
        <v>34</v>
      </c>
      <c r="Q53" s="1591" t="s">
        <v>34</v>
      </c>
      <c r="R53" s="1591" t="s">
        <v>34</v>
      </c>
      <c r="S53" s="1591" t="s">
        <v>34</v>
      </c>
      <c r="T53" s="334">
        <v>100</v>
      </c>
      <c r="U53" s="334">
        <v>104</v>
      </c>
      <c r="V53" s="334">
        <v>109.7</v>
      </c>
      <c r="W53" s="1607">
        <v>116.2</v>
      </c>
      <c r="X53" s="334">
        <v>118.5</v>
      </c>
      <c r="Y53" s="332">
        <v>120.2</v>
      </c>
      <c r="Z53" s="2896">
        <v>121.9</v>
      </c>
      <c r="AA53" s="2896">
        <v>122</v>
      </c>
      <c r="AB53" s="2896">
        <v>125.4</v>
      </c>
      <c r="AC53" s="2896">
        <v>129.4</v>
      </c>
      <c r="AD53" s="306">
        <v>135.19999999999999</v>
      </c>
      <c r="AE53" s="385">
        <v>141</v>
      </c>
      <c r="AF53" s="2896">
        <v>146.19999999999999</v>
      </c>
      <c r="AG53" s="2896">
        <v>154.1</v>
      </c>
      <c r="AH53" s="2896">
        <v>161.5</v>
      </c>
      <c r="AI53" s="2896">
        <v>166.2</v>
      </c>
      <c r="AJ53" s="2896">
        <v>171.7</v>
      </c>
      <c r="AK53" s="2896">
        <v>168.6</v>
      </c>
      <c r="AL53" s="3018">
        <v>171.3</v>
      </c>
      <c r="AM53" s="974">
        <v>187.2</v>
      </c>
      <c r="AN53" s="2806">
        <v>197.5</v>
      </c>
    </row>
    <row r="54" spans="2:40" ht="18" customHeight="1">
      <c r="B54" s="632"/>
      <c r="C54" s="617" t="s">
        <v>241</v>
      </c>
      <c r="D54" s="1620" t="s">
        <v>34</v>
      </c>
      <c r="E54" s="1635" t="s">
        <v>34</v>
      </c>
      <c r="F54" s="1635" t="s">
        <v>34</v>
      </c>
      <c r="G54" s="1635" t="s">
        <v>34</v>
      </c>
      <c r="H54" s="1635" t="s">
        <v>34</v>
      </c>
      <c r="I54" s="1635" t="s">
        <v>34</v>
      </c>
      <c r="J54" s="1635" t="s">
        <v>34</v>
      </c>
      <c r="K54" s="1635" t="s">
        <v>34</v>
      </c>
      <c r="L54" s="1635" t="s">
        <v>34</v>
      </c>
      <c r="M54" s="1635" t="s">
        <v>34</v>
      </c>
      <c r="N54" s="1636" t="s">
        <v>34</v>
      </c>
      <c r="O54" s="1636" t="s">
        <v>34</v>
      </c>
      <c r="P54" s="1591" t="s">
        <v>34</v>
      </c>
      <c r="Q54" s="1591" t="s">
        <v>34</v>
      </c>
      <c r="R54" s="1591" t="s">
        <v>34</v>
      </c>
      <c r="S54" s="1591" t="s">
        <v>34</v>
      </c>
      <c r="T54" s="1591" t="s">
        <v>34</v>
      </c>
      <c r="U54" s="1591" t="s">
        <v>34</v>
      </c>
      <c r="V54" s="1591" t="s">
        <v>34</v>
      </c>
      <c r="W54" s="1591" t="s">
        <v>34</v>
      </c>
      <c r="X54" s="989" t="s">
        <v>34</v>
      </c>
      <c r="Y54" s="334">
        <v>100</v>
      </c>
      <c r="Z54" s="2896">
        <v>101.4</v>
      </c>
      <c r="AA54" s="2896">
        <v>101.5</v>
      </c>
      <c r="AB54" s="2896">
        <v>104.3</v>
      </c>
      <c r="AC54" s="2896">
        <v>107.6</v>
      </c>
      <c r="AD54" s="306">
        <v>112.4</v>
      </c>
      <c r="AE54" s="385">
        <v>117.2</v>
      </c>
      <c r="AF54" s="2896">
        <v>121.5</v>
      </c>
      <c r="AG54" s="2896">
        <v>128.1</v>
      </c>
      <c r="AH54" s="2896">
        <v>134.19999999999999</v>
      </c>
      <c r="AI54" s="2896">
        <v>138.1</v>
      </c>
      <c r="AJ54" s="2896">
        <v>142.69999999999999</v>
      </c>
      <c r="AK54" s="2896">
        <v>140.1</v>
      </c>
      <c r="AL54" s="3018">
        <v>142.30000000000001</v>
      </c>
      <c r="AM54" s="974">
        <v>155.5</v>
      </c>
      <c r="AN54" s="2806">
        <v>164.1</v>
      </c>
    </row>
    <row r="55" spans="2:40" ht="18" customHeight="1">
      <c r="B55" s="632"/>
      <c r="C55" s="617" t="s">
        <v>415</v>
      </c>
      <c r="D55" s="1620" t="s">
        <v>34</v>
      </c>
      <c r="E55" s="1637" t="s">
        <v>34</v>
      </c>
      <c r="F55" s="1637" t="s">
        <v>34</v>
      </c>
      <c r="G55" s="1637" t="s">
        <v>34</v>
      </c>
      <c r="H55" s="1637" t="s">
        <v>34</v>
      </c>
      <c r="I55" s="1637" t="s">
        <v>34</v>
      </c>
      <c r="J55" s="1637" t="s">
        <v>34</v>
      </c>
      <c r="K55" s="1637" t="s">
        <v>34</v>
      </c>
      <c r="L55" s="1637" t="s">
        <v>34</v>
      </c>
      <c r="M55" s="1637" t="s">
        <v>34</v>
      </c>
      <c r="N55" s="1638" t="s">
        <v>34</v>
      </c>
      <c r="O55" s="1638" t="s">
        <v>34</v>
      </c>
      <c r="P55" s="1591" t="s">
        <v>34</v>
      </c>
      <c r="Q55" s="1591" t="s">
        <v>34</v>
      </c>
      <c r="R55" s="1591" t="s">
        <v>34</v>
      </c>
      <c r="S55" s="1591" t="s">
        <v>34</v>
      </c>
      <c r="T55" s="1591" t="s">
        <v>34</v>
      </c>
      <c r="U55" s="1591" t="s">
        <v>34</v>
      </c>
      <c r="V55" s="1591" t="s">
        <v>34</v>
      </c>
      <c r="W55" s="1591" t="s">
        <v>34</v>
      </c>
      <c r="X55" s="989" t="s">
        <v>34</v>
      </c>
      <c r="Y55" s="989" t="s">
        <v>34</v>
      </c>
      <c r="Z55" s="989" t="s">
        <v>34</v>
      </c>
      <c r="AA55" s="989" t="s">
        <v>34</v>
      </c>
      <c r="AB55" s="989" t="s">
        <v>34</v>
      </c>
      <c r="AC55" s="989" t="s">
        <v>34</v>
      </c>
      <c r="AD55" s="334">
        <v>100</v>
      </c>
      <c r="AE55" s="385">
        <v>104.3</v>
      </c>
      <c r="AF55" s="2896">
        <v>108.2</v>
      </c>
      <c r="AG55" s="2896">
        <v>114</v>
      </c>
      <c r="AH55" s="2896">
        <v>119.5</v>
      </c>
      <c r="AI55" s="2896">
        <v>123</v>
      </c>
      <c r="AJ55" s="2896">
        <v>127.1</v>
      </c>
      <c r="AK55" s="2896">
        <v>124.8</v>
      </c>
      <c r="AL55" s="3018">
        <v>126.8</v>
      </c>
      <c r="AM55" s="3059">
        <v>138.6</v>
      </c>
      <c r="AN55" s="3060">
        <v>146.19999999999999</v>
      </c>
    </row>
    <row r="56" spans="2:40" ht="18" customHeight="1">
      <c r="B56" s="632"/>
      <c r="C56" s="617" t="s">
        <v>775</v>
      </c>
      <c r="D56" s="1620" t="s">
        <v>34</v>
      </c>
      <c r="E56" s="1621" t="s">
        <v>34</v>
      </c>
      <c r="F56" s="1621" t="s">
        <v>34</v>
      </c>
      <c r="G56" s="1621" t="s">
        <v>34</v>
      </c>
      <c r="H56" s="1621" t="s">
        <v>34</v>
      </c>
      <c r="I56" s="1621" t="s">
        <v>34</v>
      </c>
      <c r="J56" s="1621" t="s">
        <v>34</v>
      </c>
      <c r="K56" s="1621" t="s">
        <v>34</v>
      </c>
      <c r="L56" s="1621" t="s">
        <v>34</v>
      </c>
      <c r="M56" s="1621" t="s">
        <v>34</v>
      </c>
      <c r="N56" s="1621" t="s">
        <v>34</v>
      </c>
      <c r="O56" s="1626" t="s">
        <v>34</v>
      </c>
      <c r="P56" s="989" t="s">
        <v>34</v>
      </c>
      <c r="Q56" s="989" t="s">
        <v>34</v>
      </c>
      <c r="R56" s="989" t="s">
        <v>34</v>
      </c>
      <c r="S56" s="989" t="s">
        <v>34</v>
      </c>
      <c r="T56" s="989" t="s">
        <v>34</v>
      </c>
      <c r="U56" s="989" t="s">
        <v>34</v>
      </c>
      <c r="V56" s="989" t="s">
        <v>34</v>
      </c>
      <c r="W56" s="989" t="s">
        <v>34</v>
      </c>
      <c r="X56" s="989" t="s">
        <v>34</v>
      </c>
      <c r="Y56" s="1624" t="s">
        <v>34</v>
      </c>
      <c r="Z56" s="1624" t="s">
        <v>34</v>
      </c>
      <c r="AA56" s="1624" t="s">
        <v>34</v>
      </c>
      <c r="AB56" s="2431" t="s">
        <v>34</v>
      </c>
      <c r="AC56" s="2431" t="s">
        <v>34</v>
      </c>
      <c r="AD56" s="989" t="s">
        <v>34</v>
      </c>
      <c r="AE56" s="1844" t="s">
        <v>34</v>
      </c>
      <c r="AF56" s="1226" t="s">
        <v>34</v>
      </c>
      <c r="AG56" s="1226" t="s">
        <v>34</v>
      </c>
      <c r="AH56" s="1226" t="s">
        <v>34</v>
      </c>
      <c r="AI56" s="1226" t="s">
        <v>34</v>
      </c>
      <c r="AJ56" s="334">
        <v>100</v>
      </c>
      <c r="AK56" s="404">
        <v>98.2</v>
      </c>
      <c r="AL56" s="404">
        <v>99.8</v>
      </c>
      <c r="AM56" s="404">
        <v>109.1</v>
      </c>
      <c r="AN56" s="874">
        <v>115.1</v>
      </c>
    </row>
    <row r="57" spans="2:40" ht="18" customHeight="1">
      <c r="B57" s="636" t="s">
        <v>209</v>
      </c>
      <c r="C57" s="617"/>
      <c r="D57" s="1620"/>
      <c r="E57" s="1639"/>
      <c r="F57" s="1639"/>
      <c r="G57" s="1639"/>
      <c r="H57" s="1639"/>
      <c r="I57" s="1639"/>
      <c r="J57" s="1639"/>
      <c r="K57" s="1639"/>
      <c r="L57" s="1639"/>
      <c r="M57" s="1639"/>
      <c r="N57" s="1640"/>
      <c r="O57" s="1641"/>
      <c r="P57" s="1298"/>
      <c r="Q57" s="1298"/>
      <c r="R57" s="334"/>
      <c r="S57" s="334"/>
      <c r="T57" s="334"/>
      <c r="U57" s="334"/>
      <c r="V57" s="334"/>
      <c r="W57" s="1607"/>
      <c r="X57" s="334"/>
      <c r="Y57" s="2252"/>
      <c r="Z57" s="2253"/>
      <c r="AA57" s="2253"/>
      <c r="AB57" s="2253"/>
      <c r="AC57" s="2253"/>
      <c r="AD57" s="515"/>
      <c r="AE57" s="1052"/>
      <c r="AF57" s="974"/>
      <c r="AG57" s="974"/>
      <c r="AH57" s="974"/>
      <c r="AI57" s="974"/>
      <c r="AJ57" s="974"/>
      <c r="AK57" s="2308"/>
      <c r="AL57" s="2308"/>
      <c r="AM57" s="2308"/>
      <c r="AN57" s="2211"/>
    </row>
    <row r="58" spans="2:40" ht="18" customHeight="1">
      <c r="B58" s="637" t="s">
        <v>599</v>
      </c>
      <c r="C58" s="593" t="s">
        <v>33</v>
      </c>
      <c r="D58" s="1620" t="s">
        <v>34</v>
      </c>
      <c r="E58" s="1621" t="s">
        <v>34</v>
      </c>
      <c r="F58" s="1621" t="s">
        <v>34</v>
      </c>
      <c r="G58" s="1621" t="s">
        <v>34</v>
      </c>
      <c r="H58" s="1621" t="s">
        <v>34</v>
      </c>
      <c r="I58" s="1621" t="s">
        <v>34</v>
      </c>
      <c r="J58" s="1621" t="s">
        <v>34</v>
      </c>
      <c r="K58" s="1621" t="s">
        <v>34</v>
      </c>
      <c r="L58" s="1621" t="s">
        <v>34</v>
      </c>
      <c r="M58" s="1621" t="s">
        <v>34</v>
      </c>
      <c r="N58" s="1621" t="s">
        <v>34</v>
      </c>
      <c r="O58" s="1636" t="s">
        <v>34</v>
      </c>
      <c r="P58" s="1591" t="s">
        <v>34</v>
      </c>
      <c r="Q58" s="1591" t="s">
        <v>34</v>
      </c>
      <c r="R58" s="989" t="s">
        <v>34</v>
      </c>
      <c r="S58" s="989" t="s">
        <v>34</v>
      </c>
      <c r="T58" s="989" t="s">
        <v>34</v>
      </c>
      <c r="U58" s="334">
        <v>104.2</v>
      </c>
      <c r="V58" s="334">
        <v>106.8</v>
      </c>
      <c r="W58" s="1607">
        <v>106.1</v>
      </c>
      <c r="X58" s="334">
        <v>101.1</v>
      </c>
      <c r="Y58" s="987">
        <v>100.8</v>
      </c>
      <c r="Z58" s="987">
        <v>100.9</v>
      </c>
      <c r="AA58" s="987">
        <v>99.8</v>
      </c>
      <c r="AB58" s="2253">
        <v>102</v>
      </c>
      <c r="AC58" s="2253">
        <v>103.7</v>
      </c>
      <c r="AD58" s="306">
        <v>104.5</v>
      </c>
      <c r="AE58" s="385">
        <v>104.4</v>
      </c>
      <c r="AF58" s="2253">
        <v>103.9</v>
      </c>
      <c r="AG58" s="2253">
        <v>105.4</v>
      </c>
      <c r="AH58" s="2253">
        <v>104.1</v>
      </c>
      <c r="AI58" s="2253">
        <v>101.5</v>
      </c>
      <c r="AJ58" s="2253">
        <v>103.4</v>
      </c>
      <c r="AK58" s="93">
        <v>99</v>
      </c>
      <c r="AL58" s="2231">
        <v>100.5</v>
      </c>
      <c r="AM58" s="93">
        <v>107</v>
      </c>
      <c r="AN58" s="2228">
        <v>104.5</v>
      </c>
    </row>
    <row r="59" spans="2:40" ht="18" customHeight="1">
      <c r="B59" s="632"/>
      <c r="C59" s="593" t="s">
        <v>36</v>
      </c>
      <c r="D59" s="1620" t="s">
        <v>34</v>
      </c>
      <c r="E59" s="1642" t="s">
        <v>34</v>
      </c>
      <c r="F59" s="1642" t="s">
        <v>34</v>
      </c>
      <c r="G59" s="1642" t="s">
        <v>34</v>
      </c>
      <c r="H59" s="1642" t="s">
        <v>34</v>
      </c>
      <c r="I59" s="1642" t="s">
        <v>34</v>
      </c>
      <c r="J59" s="1642" t="s">
        <v>34</v>
      </c>
      <c r="K59" s="1642" t="s">
        <v>34</v>
      </c>
      <c r="L59" s="1642" t="s">
        <v>34</v>
      </c>
      <c r="M59" s="1642" t="s">
        <v>34</v>
      </c>
      <c r="N59" s="1642" t="s">
        <v>34</v>
      </c>
      <c r="O59" s="1636" t="s">
        <v>34</v>
      </c>
      <c r="P59" s="1591" t="s">
        <v>34</v>
      </c>
      <c r="Q59" s="1591" t="s">
        <v>34</v>
      </c>
      <c r="R59" s="1591" t="s">
        <v>34</v>
      </c>
      <c r="S59" s="1591" t="s">
        <v>34</v>
      </c>
      <c r="T59" s="334">
        <v>100</v>
      </c>
      <c r="U59" s="334">
        <v>104.2</v>
      </c>
      <c r="V59" s="334">
        <v>111.3</v>
      </c>
      <c r="W59" s="1607">
        <v>118.1</v>
      </c>
      <c r="X59" s="334">
        <v>119.4</v>
      </c>
      <c r="Y59" s="974">
        <v>120.4</v>
      </c>
      <c r="Z59" s="2896">
        <v>121.5</v>
      </c>
      <c r="AA59" s="2896">
        <v>121.3</v>
      </c>
      <c r="AB59" s="2896">
        <v>123.7</v>
      </c>
      <c r="AC59" s="2896">
        <v>128.30000000000001</v>
      </c>
      <c r="AD59" s="306">
        <v>134.1</v>
      </c>
      <c r="AE59" s="385">
        <v>140</v>
      </c>
      <c r="AF59" s="2896">
        <v>145.5</v>
      </c>
      <c r="AG59" s="2896">
        <v>153.4</v>
      </c>
      <c r="AH59" s="2896">
        <v>159.69999999999999</v>
      </c>
      <c r="AI59" s="2896">
        <v>162.1</v>
      </c>
      <c r="AJ59" s="2896">
        <v>167.6</v>
      </c>
      <c r="AK59" s="93">
        <v>165.9</v>
      </c>
      <c r="AL59" s="2231">
        <v>166.7</v>
      </c>
      <c r="AM59" s="93">
        <v>178.4</v>
      </c>
      <c r="AN59" s="2228">
        <v>186.4</v>
      </c>
    </row>
    <row r="60" spans="2:40" ht="18" customHeight="1">
      <c r="B60" s="632"/>
      <c r="C60" s="617" t="s">
        <v>241</v>
      </c>
      <c r="D60" s="1620" t="s">
        <v>34</v>
      </c>
      <c r="E60" s="1642" t="s">
        <v>34</v>
      </c>
      <c r="F60" s="1642" t="s">
        <v>34</v>
      </c>
      <c r="G60" s="1642" t="s">
        <v>34</v>
      </c>
      <c r="H60" s="1642" t="s">
        <v>34</v>
      </c>
      <c r="I60" s="1642" t="s">
        <v>34</v>
      </c>
      <c r="J60" s="1642" t="s">
        <v>34</v>
      </c>
      <c r="K60" s="1642" t="s">
        <v>34</v>
      </c>
      <c r="L60" s="1642" t="s">
        <v>34</v>
      </c>
      <c r="M60" s="1642" t="s">
        <v>34</v>
      </c>
      <c r="N60" s="1642" t="s">
        <v>34</v>
      </c>
      <c r="O60" s="1636" t="s">
        <v>34</v>
      </c>
      <c r="P60" s="1591" t="s">
        <v>34</v>
      </c>
      <c r="Q60" s="1591" t="s">
        <v>34</v>
      </c>
      <c r="R60" s="1591" t="s">
        <v>34</v>
      </c>
      <c r="S60" s="1591" t="s">
        <v>34</v>
      </c>
      <c r="T60" s="1591" t="s">
        <v>34</v>
      </c>
      <c r="U60" s="1591" t="s">
        <v>34</v>
      </c>
      <c r="V60" s="1591" t="s">
        <v>34</v>
      </c>
      <c r="W60" s="1591" t="s">
        <v>34</v>
      </c>
      <c r="X60" s="989" t="s">
        <v>34</v>
      </c>
      <c r="Y60" s="334">
        <v>100</v>
      </c>
      <c r="Z60" s="2896">
        <v>100.9</v>
      </c>
      <c r="AA60" s="2896">
        <v>100.7</v>
      </c>
      <c r="AB60" s="2896">
        <v>102.7</v>
      </c>
      <c r="AC60" s="2896">
        <v>106.5</v>
      </c>
      <c r="AD60" s="306">
        <v>111.3</v>
      </c>
      <c r="AE60" s="385">
        <v>116.2</v>
      </c>
      <c r="AF60" s="2896">
        <v>120.7</v>
      </c>
      <c r="AG60" s="2896">
        <v>127.2</v>
      </c>
      <c r="AH60" s="2896">
        <v>132.4</v>
      </c>
      <c r="AI60" s="2896">
        <v>134.4</v>
      </c>
      <c r="AJ60" s="2896">
        <v>139</v>
      </c>
      <c r="AK60" s="93">
        <v>137.6</v>
      </c>
      <c r="AL60" s="2231">
        <v>138.30000000000001</v>
      </c>
      <c r="AM60" s="3062">
        <v>148</v>
      </c>
      <c r="AN60" s="3031">
        <v>154.69999999999999</v>
      </c>
    </row>
    <row r="61" spans="2:40" ht="18" customHeight="1">
      <c r="B61" s="632"/>
      <c r="C61" s="617" t="s">
        <v>415</v>
      </c>
      <c r="D61" s="1620" t="s">
        <v>34</v>
      </c>
      <c r="E61" s="1642" t="s">
        <v>34</v>
      </c>
      <c r="F61" s="1642" t="s">
        <v>34</v>
      </c>
      <c r="G61" s="1642" t="s">
        <v>34</v>
      </c>
      <c r="H61" s="1642" t="s">
        <v>34</v>
      </c>
      <c r="I61" s="1642" t="s">
        <v>34</v>
      </c>
      <c r="J61" s="1642" t="s">
        <v>34</v>
      </c>
      <c r="K61" s="1642" t="s">
        <v>34</v>
      </c>
      <c r="L61" s="1642" t="s">
        <v>34</v>
      </c>
      <c r="M61" s="1642" t="s">
        <v>34</v>
      </c>
      <c r="N61" s="1642" t="s">
        <v>34</v>
      </c>
      <c r="O61" s="1638" t="s">
        <v>34</v>
      </c>
      <c r="P61" s="1591" t="s">
        <v>34</v>
      </c>
      <c r="Q61" s="1591" t="s">
        <v>34</v>
      </c>
      <c r="R61" s="1591" t="s">
        <v>34</v>
      </c>
      <c r="S61" s="1591" t="s">
        <v>34</v>
      </c>
      <c r="T61" s="1591" t="s">
        <v>34</v>
      </c>
      <c r="U61" s="1591" t="s">
        <v>34</v>
      </c>
      <c r="V61" s="1591" t="s">
        <v>34</v>
      </c>
      <c r="W61" s="1591" t="s">
        <v>34</v>
      </c>
      <c r="X61" s="989" t="s">
        <v>34</v>
      </c>
      <c r="Y61" s="989" t="s">
        <v>34</v>
      </c>
      <c r="Z61" s="989" t="s">
        <v>34</v>
      </c>
      <c r="AA61" s="989" t="s">
        <v>34</v>
      </c>
      <c r="AB61" s="989" t="s">
        <v>34</v>
      </c>
      <c r="AC61" s="989" t="s">
        <v>34</v>
      </c>
      <c r="AD61" s="334">
        <v>100</v>
      </c>
      <c r="AE61" s="385">
        <v>104.4</v>
      </c>
      <c r="AF61" s="2896">
        <v>108.5</v>
      </c>
      <c r="AG61" s="2896">
        <v>114.4</v>
      </c>
      <c r="AH61" s="2896">
        <v>119.1</v>
      </c>
      <c r="AI61" s="2896">
        <v>120.9</v>
      </c>
      <c r="AJ61" s="2896">
        <v>125</v>
      </c>
      <c r="AK61" s="93">
        <v>123.8</v>
      </c>
      <c r="AL61" s="2231">
        <v>124.4</v>
      </c>
      <c r="AM61" s="93">
        <v>133.1</v>
      </c>
      <c r="AN61" s="2228">
        <v>139.1</v>
      </c>
    </row>
    <row r="62" spans="2:40" ht="18" customHeight="1">
      <c r="B62" s="632"/>
      <c r="C62" s="617" t="s">
        <v>775</v>
      </c>
      <c r="D62" s="1620" t="s">
        <v>34</v>
      </c>
      <c r="E62" s="1621" t="s">
        <v>34</v>
      </c>
      <c r="F62" s="1621" t="s">
        <v>34</v>
      </c>
      <c r="G62" s="1621" t="s">
        <v>34</v>
      </c>
      <c r="H62" s="1621" t="s">
        <v>34</v>
      </c>
      <c r="I62" s="1621" t="s">
        <v>34</v>
      </c>
      <c r="J62" s="1621" t="s">
        <v>34</v>
      </c>
      <c r="K62" s="1621" t="s">
        <v>34</v>
      </c>
      <c r="L62" s="1621" t="s">
        <v>34</v>
      </c>
      <c r="M62" s="1621" t="s">
        <v>34</v>
      </c>
      <c r="N62" s="1621" t="s">
        <v>34</v>
      </c>
      <c r="O62" s="1626" t="s">
        <v>34</v>
      </c>
      <c r="P62" s="989" t="s">
        <v>34</v>
      </c>
      <c r="Q62" s="989" t="s">
        <v>34</v>
      </c>
      <c r="R62" s="989" t="s">
        <v>34</v>
      </c>
      <c r="S62" s="989" t="s">
        <v>34</v>
      </c>
      <c r="T62" s="989" t="s">
        <v>34</v>
      </c>
      <c r="U62" s="989" t="s">
        <v>34</v>
      </c>
      <c r="V62" s="989" t="s">
        <v>34</v>
      </c>
      <c r="W62" s="989" t="s">
        <v>34</v>
      </c>
      <c r="X62" s="989" t="s">
        <v>34</v>
      </c>
      <c r="Y62" s="1624" t="s">
        <v>34</v>
      </c>
      <c r="Z62" s="1624" t="s">
        <v>34</v>
      </c>
      <c r="AA62" s="1624" t="s">
        <v>34</v>
      </c>
      <c r="AB62" s="2431" t="s">
        <v>34</v>
      </c>
      <c r="AC62" s="2431" t="s">
        <v>34</v>
      </c>
      <c r="AD62" s="989" t="s">
        <v>34</v>
      </c>
      <c r="AE62" s="1844" t="s">
        <v>34</v>
      </c>
      <c r="AF62" s="1226" t="s">
        <v>34</v>
      </c>
      <c r="AG62" s="1226" t="s">
        <v>34</v>
      </c>
      <c r="AH62" s="1226" t="s">
        <v>34</v>
      </c>
      <c r="AI62" s="1226" t="s">
        <v>34</v>
      </c>
      <c r="AJ62" s="334">
        <v>100</v>
      </c>
      <c r="AK62" s="1535">
        <v>99</v>
      </c>
      <c r="AL62" s="832">
        <v>99.5</v>
      </c>
      <c r="AM62" s="1535">
        <v>106.5</v>
      </c>
      <c r="AN62" s="2837">
        <v>111.3</v>
      </c>
    </row>
    <row r="63" spans="2:40" ht="18" customHeight="1">
      <c r="B63" s="592" t="s">
        <v>152</v>
      </c>
      <c r="C63" s="617" t="s">
        <v>33</v>
      </c>
      <c r="D63" s="1440" t="s">
        <v>34</v>
      </c>
      <c r="E63" s="1643" t="s">
        <v>34</v>
      </c>
      <c r="F63" s="1644">
        <v>89.6</v>
      </c>
      <c r="G63" s="1644">
        <v>96.3</v>
      </c>
      <c r="H63" s="1644">
        <v>97.5</v>
      </c>
      <c r="I63" s="1644">
        <v>100.1</v>
      </c>
      <c r="J63" s="1644">
        <v>105.5</v>
      </c>
      <c r="K63" s="1644">
        <v>106.6</v>
      </c>
      <c r="L63" s="1644">
        <v>107</v>
      </c>
      <c r="M63" s="1644">
        <v>104.3</v>
      </c>
      <c r="N63" s="1644">
        <v>108.1</v>
      </c>
      <c r="O63" s="1634">
        <v>105</v>
      </c>
      <c r="P63" s="1298">
        <v>102.6</v>
      </c>
      <c r="Q63" s="1298">
        <v>101</v>
      </c>
      <c r="R63" s="334">
        <v>104.7</v>
      </c>
      <c r="S63" s="334">
        <v>101.8</v>
      </c>
      <c r="T63" s="334">
        <v>102.8</v>
      </c>
      <c r="U63" s="334">
        <v>103.9</v>
      </c>
      <c r="V63" s="334">
        <v>103.4</v>
      </c>
      <c r="W63" s="1607">
        <v>107.4</v>
      </c>
      <c r="X63" s="334">
        <v>103.4</v>
      </c>
      <c r="Y63" s="990">
        <v>103.2</v>
      </c>
      <c r="Z63" s="2895">
        <v>101.4</v>
      </c>
      <c r="AA63" s="2895">
        <v>100.5</v>
      </c>
      <c r="AB63" s="2895">
        <v>102.9</v>
      </c>
      <c r="AC63" s="2895">
        <v>102.8</v>
      </c>
      <c r="AD63" s="334">
        <v>103.4</v>
      </c>
      <c r="AE63" s="2902">
        <v>103.9</v>
      </c>
      <c r="AF63" s="2895">
        <v>101.6</v>
      </c>
      <c r="AG63" s="2895">
        <v>103.9</v>
      </c>
      <c r="AH63" s="2895">
        <v>105.2</v>
      </c>
      <c r="AI63" s="2895">
        <v>105.7</v>
      </c>
      <c r="AJ63" s="2895">
        <v>101.4</v>
      </c>
      <c r="AK63" s="1943">
        <v>94.7</v>
      </c>
      <c r="AL63" s="3019">
        <v>101.9</v>
      </c>
      <c r="AM63" s="3148">
        <v>117.4</v>
      </c>
      <c r="AN63" s="2004">
        <v>109</v>
      </c>
    </row>
    <row r="64" spans="2:40" ht="18" customHeight="1">
      <c r="B64" s="632"/>
      <c r="C64" s="593" t="s">
        <v>35</v>
      </c>
      <c r="D64" s="1620" t="s">
        <v>34</v>
      </c>
      <c r="E64" s="1642" t="s">
        <v>34</v>
      </c>
      <c r="F64" s="1642" t="s">
        <v>34</v>
      </c>
      <c r="G64" s="1642" t="s">
        <v>34</v>
      </c>
      <c r="H64" s="1642" t="s">
        <v>34</v>
      </c>
      <c r="I64" s="1642" t="s">
        <v>34</v>
      </c>
      <c r="J64" s="1642" t="s">
        <v>34</v>
      </c>
      <c r="K64" s="1642" t="s">
        <v>34</v>
      </c>
      <c r="L64" s="1642" t="s">
        <v>34</v>
      </c>
      <c r="M64" s="1642" t="s">
        <v>34</v>
      </c>
      <c r="N64" s="1642" t="s">
        <v>34</v>
      </c>
      <c r="O64" s="1634">
        <v>100</v>
      </c>
      <c r="P64" s="1298">
        <v>102.6</v>
      </c>
      <c r="Q64" s="1298">
        <v>103.5</v>
      </c>
      <c r="R64" s="334">
        <v>108.3</v>
      </c>
      <c r="S64" s="334">
        <v>110.3</v>
      </c>
      <c r="T64" s="334">
        <v>113.4</v>
      </c>
      <c r="U64" s="334">
        <v>117.8</v>
      </c>
      <c r="V64" s="334">
        <v>121.8</v>
      </c>
      <c r="W64" s="1607">
        <v>130.80000000000001</v>
      </c>
      <c r="X64" s="334">
        <v>135.19999999999999</v>
      </c>
      <c r="Y64" s="332">
        <v>139.5</v>
      </c>
      <c r="Z64" s="2896">
        <v>141.5</v>
      </c>
      <c r="AA64" s="2896">
        <v>142.19999999999999</v>
      </c>
      <c r="AB64" s="2896">
        <v>146.30000000000001</v>
      </c>
      <c r="AC64" s="2896">
        <v>150.4</v>
      </c>
      <c r="AD64" s="306">
        <v>155.5</v>
      </c>
      <c r="AE64" s="385">
        <v>161.6</v>
      </c>
      <c r="AF64" s="2896">
        <v>164.2</v>
      </c>
      <c r="AG64" s="2895">
        <v>170.6</v>
      </c>
      <c r="AH64" s="2895">
        <v>179.5</v>
      </c>
      <c r="AI64" s="2895">
        <v>189.7</v>
      </c>
      <c r="AJ64" s="2895">
        <v>192.4</v>
      </c>
      <c r="AK64" s="1490">
        <v>182.2</v>
      </c>
      <c r="AL64" s="3016">
        <v>185.7</v>
      </c>
      <c r="AM64" s="3149">
        <v>218</v>
      </c>
      <c r="AN64" s="2058">
        <v>237.6</v>
      </c>
    </row>
    <row r="65" spans="2:40" ht="18" customHeight="1">
      <c r="B65" s="632"/>
      <c r="C65" s="593" t="s">
        <v>36</v>
      </c>
      <c r="D65" s="1620" t="s">
        <v>34</v>
      </c>
      <c r="E65" s="1642" t="s">
        <v>34</v>
      </c>
      <c r="F65" s="1642" t="s">
        <v>34</v>
      </c>
      <c r="G65" s="1642" t="s">
        <v>34</v>
      </c>
      <c r="H65" s="1642" t="s">
        <v>34</v>
      </c>
      <c r="I65" s="1642" t="s">
        <v>34</v>
      </c>
      <c r="J65" s="1642" t="s">
        <v>34</v>
      </c>
      <c r="K65" s="1642" t="s">
        <v>34</v>
      </c>
      <c r="L65" s="1642" t="s">
        <v>34</v>
      </c>
      <c r="M65" s="1642" t="s">
        <v>34</v>
      </c>
      <c r="N65" s="1642" t="s">
        <v>34</v>
      </c>
      <c r="O65" s="1636" t="s">
        <v>34</v>
      </c>
      <c r="P65" s="1591" t="s">
        <v>34</v>
      </c>
      <c r="Q65" s="1591" t="s">
        <v>34</v>
      </c>
      <c r="R65" s="1591" t="s">
        <v>34</v>
      </c>
      <c r="S65" s="1591" t="s">
        <v>34</v>
      </c>
      <c r="T65" s="334">
        <v>100</v>
      </c>
      <c r="U65" s="334">
        <v>103.9</v>
      </c>
      <c r="V65" s="334">
        <v>107.4</v>
      </c>
      <c r="W65" s="1607">
        <v>115.3</v>
      </c>
      <c r="X65" s="334">
        <v>119.2</v>
      </c>
      <c r="Y65" s="332">
        <v>123</v>
      </c>
      <c r="Z65" s="2896">
        <v>124.7</v>
      </c>
      <c r="AA65" s="2896">
        <v>125.3</v>
      </c>
      <c r="AB65" s="2896">
        <v>128.9</v>
      </c>
      <c r="AC65" s="2896">
        <v>132.5</v>
      </c>
      <c r="AD65" s="306">
        <v>137</v>
      </c>
      <c r="AE65" s="385">
        <v>142.30000000000001</v>
      </c>
      <c r="AF65" s="2896">
        <v>144.6</v>
      </c>
      <c r="AG65" s="2896">
        <v>150.19999999999999</v>
      </c>
      <c r="AH65" s="2896">
        <v>158</v>
      </c>
      <c r="AI65" s="2896">
        <v>167</v>
      </c>
      <c r="AJ65" s="2896">
        <v>169.3</v>
      </c>
      <c r="AK65" s="184">
        <v>160.30000000000001</v>
      </c>
      <c r="AL65" s="3016">
        <v>163.30000000000001</v>
      </c>
      <c r="AM65" s="3147">
        <v>191.7</v>
      </c>
      <c r="AN65" s="3150">
        <v>209</v>
      </c>
    </row>
    <row r="66" spans="2:40" ht="18" customHeight="1">
      <c r="B66" s="632"/>
      <c r="C66" s="617" t="s">
        <v>241</v>
      </c>
      <c r="D66" s="1620" t="s">
        <v>34</v>
      </c>
      <c r="E66" s="1642" t="s">
        <v>34</v>
      </c>
      <c r="F66" s="1642" t="s">
        <v>34</v>
      </c>
      <c r="G66" s="1642" t="s">
        <v>34</v>
      </c>
      <c r="H66" s="1642" t="s">
        <v>34</v>
      </c>
      <c r="I66" s="1642" t="s">
        <v>34</v>
      </c>
      <c r="J66" s="1642" t="s">
        <v>34</v>
      </c>
      <c r="K66" s="1642" t="s">
        <v>34</v>
      </c>
      <c r="L66" s="1642" t="s">
        <v>34</v>
      </c>
      <c r="M66" s="1642" t="s">
        <v>34</v>
      </c>
      <c r="N66" s="1642" t="s">
        <v>34</v>
      </c>
      <c r="O66" s="1636" t="s">
        <v>34</v>
      </c>
      <c r="P66" s="1591" t="s">
        <v>34</v>
      </c>
      <c r="Q66" s="1591" t="s">
        <v>34</v>
      </c>
      <c r="R66" s="1591" t="s">
        <v>34</v>
      </c>
      <c r="S66" s="1591" t="s">
        <v>34</v>
      </c>
      <c r="T66" s="1591" t="s">
        <v>34</v>
      </c>
      <c r="U66" s="1591" t="s">
        <v>34</v>
      </c>
      <c r="V66" s="1591" t="s">
        <v>34</v>
      </c>
      <c r="W66" s="1591" t="s">
        <v>34</v>
      </c>
      <c r="X66" s="989" t="s">
        <v>34</v>
      </c>
      <c r="Y66" s="334">
        <v>100</v>
      </c>
      <c r="Z66" s="2896">
        <v>101.4</v>
      </c>
      <c r="AA66" s="333">
        <v>101.9</v>
      </c>
      <c r="AB66" s="333">
        <v>104.9</v>
      </c>
      <c r="AC66" s="333">
        <v>107.8</v>
      </c>
      <c r="AD66" s="306">
        <v>111.5</v>
      </c>
      <c r="AE66" s="385">
        <v>115.8</v>
      </c>
      <c r="AF66" s="2896">
        <v>117.7</v>
      </c>
      <c r="AG66" s="2896">
        <v>122.3</v>
      </c>
      <c r="AH66" s="2896">
        <v>128.69999999999999</v>
      </c>
      <c r="AI66" s="2896">
        <v>136</v>
      </c>
      <c r="AJ66" s="2896">
        <v>137.9</v>
      </c>
      <c r="AK66" s="184">
        <v>130.6</v>
      </c>
      <c r="AL66" s="3016">
        <v>133.1</v>
      </c>
      <c r="AM66" s="3147">
        <v>156.30000000000001</v>
      </c>
      <c r="AN66" s="3150">
        <v>170.4</v>
      </c>
    </row>
    <row r="67" spans="2:40" ht="18" customHeight="1">
      <c r="B67" s="632"/>
      <c r="C67" s="617" t="s">
        <v>415</v>
      </c>
      <c r="D67" s="1620" t="s">
        <v>34</v>
      </c>
      <c r="E67" s="1642" t="s">
        <v>34</v>
      </c>
      <c r="F67" s="1642" t="s">
        <v>34</v>
      </c>
      <c r="G67" s="1642" t="s">
        <v>34</v>
      </c>
      <c r="H67" s="1642" t="s">
        <v>34</v>
      </c>
      <c r="I67" s="1642" t="s">
        <v>34</v>
      </c>
      <c r="J67" s="1642" t="s">
        <v>34</v>
      </c>
      <c r="K67" s="1642" t="s">
        <v>34</v>
      </c>
      <c r="L67" s="1642" t="s">
        <v>34</v>
      </c>
      <c r="M67" s="1642" t="s">
        <v>34</v>
      </c>
      <c r="N67" s="1642" t="s">
        <v>34</v>
      </c>
      <c r="O67" s="1638" t="s">
        <v>34</v>
      </c>
      <c r="P67" s="1591" t="s">
        <v>34</v>
      </c>
      <c r="Q67" s="1591" t="s">
        <v>34</v>
      </c>
      <c r="R67" s="1591" t="s">
        <v>34</v>
      </c>
      <c r="S67" s="1591" t="s">
        <v>34</v>
      </c>
      <c r="T67" s="1591" t="s">
        <v>34</v>
      </c>
      <c r="U67" s="1591" t="s">
        <v>34</v>
      </c>
      <c r="V67" s="1591" t="s">
        <v>34</v>
      </c>
      <c r="W67" s="1591" t="s">
        <v>34</v>
      </c>
      <c r="X67" s="989" t="s">
        <v>34</v>
      </c>
      <c r="Y67" s="989" t="s">
        <v>34</v>
      </c>
      <c r="Z67" s="989" t="s">
        <v>34</v>
      </c>
      <c r="AA67" s="989" t="s">
        <v>34</v>
      </c>
      <c r="AB67" s="989" t="s">
        <v>34</v>
      </c>
      <c r="AC67" s="989" t="s">
        <v>34</v>
      </c>
      <c r="AD67" s="334">
        <v>100</v>
      </c>
      <c r="AE67" s="385">
        <v>103.9</v>
      </c>
      <c r="AF67" s="2896">
        <v>105.6</v>
      </c>
      <c r="AG67" s="2896">
        <v>109.7</v>
      </c>
      <c r="AH67" s="2896">
        <v>115.4</v>
      </c>
      <c r="AI67" s="2896">
        <v>122</v>
      </c>
      <c r="AJ67" s="2896">
        <v>123.7</v>
      </c>
      <c r="AK67" s="184">
        <v>117.1</v>
      </c>
      <c r="AL67" s="3016">
        <v>119.3</v>
      </c>
      <c r="AM67" s="3147">
        <v>140.1</v>
      </c>
      <c r="AN67" s="3150">
        <v>152.69999999999999</v>
      </c>
    </row>
    <row r="68" spans="2:40" ht="18" customHeight="1">
      <c r="B68" s="632"/>
      <c r="C68" s="617" t="s">
        <v>775</v>
      </c>
      <c r="D68" s="1620" t="s">
        <v>34</v>
      </c>
      <c r="E68" s="1621" t="s">
        <v>34</v>
      </c>
      <c r="F68" s="1621" t="s">
        <v>34</v>
      </c>
      <c r="G68" s="1621" t="s">
        <v>34</v>
      </c>
      <c r="H68" s="1621" t="s">
        <v>34</v>
      </c>
      <c r="I68" s="1621" t="s">
        <v>34</v>
      </c>
      <c r="J68" s="1621" t="s">
        <v>34</v>
      </c>
      <c r="K68" s="1621" t="s">
        <v>34</v>
      </c>
      <c r="L68" s="1621" t="s">
        <v>34</v>
      </c>
      <c r="M68" s="1621" t="s">
        <v>34</v>
      </c>
      <c r="N68" s="1621" t="s">
        <v>34</v>
      </c>
      <c r="O68" s="1626" t="s">
        <v>34</v>
      </c>
      <c r="P68" s="989" t="s">
        <v>34</v>
      </c>
      <c r="Q68" s="989" t="s">
        <v>34</v>
      </c>
      <c r="R68" s="989" t="s">
        <v>34</v>
      </c>
      <c r="S68" s="989" t="s">
        <v>34</v>
      </c>
      <c r="T68" s="989" t="s">
        <v>34</v>
      </c>
      <c r="U68" s="989" t="s">
        <v>34</v>
      </c>
      <c r="V68" s="989" t="s">
        <v>34</v>
      </c>
      <c r="W68" s="989" t="s">
        <v>34</v>
      </c>
      <c r="X68" s="989" t="s">
        <v>34</v>
      </c>
      <c r="Y68" s="1624" t="s">
        <v>34</v>
      </c>
      <c r="Z68" s="2898" t="s">
        <v>34</v>
      </c>
      <c r="AA68" s="2898" t="s">
        <v>34</v>
      </c>
      <c r="AB68" s="2899" t="s">
        <v>34</v>
      </c>
      <c r="AC68" s="2899" t="s">
        <v>34</v>
      </c>
      <c r="AD68" s="2897" t="s">
        <v>34</v>
      </c>
      <c r="AE68" s="2900" t="s">
        <v>34</v>
      </c>
      <c r="AF68" s="2901" t="s">
        <v>34</v>
      </c>
      <c r="AG68" s="2901" t="s">
        <v>34</v>
      </c>
      <c r="AH68" s="2901" t="s">
        <v>34</v>
      </c>
      <c r="AI68" s="2901" t="s">
        <v>34</v>
      </c>
      <c r="AJ68" s="334">
        <v>100</v>
      </c>
      <c r="AK68" s="184">
        <v>94.7</v>
      </c>
      <c r="AL68" s="3016">
        <v>96.5</v>
      </c>
      <c r="AM68" s="3147">
        <v>113.3</v>
      </c>
      <c r="AN68" s="3150">
        <v>123.5</v>
      </c>
    </row>
    <row r="69" spans="2:40" ht="26.4">
      <c r="B69" s="2547" t="s">
        <v>460</v>
      </c>
      <c r="C69" s="2546" t="s">
        <v>33</v>
      </c>
      <c r="D69" s="1620" t="s">
        <v>34</v>
      </c>
      <c r="E69" s="1621" t="s">
        <v>34</v>
      </c>
      <c r="F69" s="1621" t="s">
        <v>34</v>
      </c>
      <c r="G69" s="1621" t="s">
        <v>34</v>
      </c>
      <c r="H69" s="1621" t="s">
        <v>34</v>
      </c>
      <c r="I69" s="1621" t="s">
        <v>34</v>
      </c>
      <c r="J69" s="1621" t="s">
        <v>34</v>
      </c>
      <c r="K69" s="1621" t="s">
        <v>34</v>
      </c>
      <c r="L69" s="1621" t="s">
        <v>34</v>
      </c>
      <c r="M69" s="1621" t="s">
        <v>34</v>
      </c>
      <c r="N69" s="1621" t="s">
        <v>34</v>
      </c>
      <c r="O69" s="846">
        <v>102.9</v>
      </c>
      <c r="P69" s="334">
        <v>102</v>
      </c>
      <c r="Q69" s="334">
        <v>103.7</v>
      </c>
      <c r="R69" s="334">
        <v>101.4</v>
      </c>
      <c r="S69" s="334">
        <v>104</v>
      </c>
      <c r="T69" s="334">
        <v>101.5</v>
      </c>
      <c r="U69" s="334">
        <v>104.8</v>
      </c>
      <c r="V69" s="334">
        <v>105.1</v>
      </c>
      <c r="W69" s="334">
        <v>107</v>
      </c>
      <c r="X69" s="334">
        <v>102.9</v>
      </c>
      <c r="Y69" s="334">
        <v>103.8</v>
      </c>
      <c r="Z69" s="334">
        <v>102.9</v>
      </c>
      <c r="AA69" s="334">
        <v>100.9</v>
      </c>
      <c r="AB69" s="2839">
        <v>99.7</v>
      </c>
      <c r="AC69" s="2839">
        <v>103.3</v>
      </c>
      <c r="AD69" s="306">
        <v>104</v>
      </c>
      <c r="AE69" s="306">
        <v>103.7</v>
      </c>
      <c r="AF69" s="2838">
        <v>106.1</v>
      </c>
      <c r="AG69" s="2838">
        <v>104.6</v>
      </c>
      <c r="AH69" s="2838">
        <v>103.3</v>
      </c>
      <c r="AI69" s="2838">
        <v>96.6</v>
      </c>
      <c r="AJ69" s="2838">
        <v>106.2</v>
      </c>
      <c r="AK69" s="2838">
        <v>105</v>
      </c>
      <c r="AL69" s="3018">
        <v>99.7</v>
      </c>
      <c r="AM69" s="3142">
        <v>102.9</v>
      </c>
      <c r="AN69" s="535"/>
    </row>
    <row r="70" spans="2:40" ht="18" customHeight="1">
      <c r="B70" s="632"/>
      <c r="C70" s="2546" t="s">
        <v>35</v>
      </c>
      <c r="D70" s="1620" t="s">
        <v>34</v>
      </c>
      <c r="E70" s="1642" t="s">
        <v>34</v>
      </c>
      <c r="F70" s="1642" t="s">
        <v>34</v>
      </c>
      <c r="G70" s="1642" t="s">
        <v>34</v>
      </c>
      <c r="H70" s="1642" t="s">
        <v>34</v>
      </c>
      <c r="I70" s="1642" t="s">
        <v>34</v>
      </c>
      <c r="J70" s="1642" t="s">
        <v>34</v>
      </c>
      <c r="K70" s="1642" t="s">
        <v>34</v>
      </c>
      <c r="L70" s="1642" t="s">
        <v>34</v>
      </c>
      <c r="M70" s="1642" t="s">
        <v>34</v>
      </c>
      <c r="N70" s="1642" t="s">
        <v>34</v>
      </c>
      <c r="O70" s="846">
        <v>100</v>
      </c>
      <c r="P70" s="334">
        <v>102</v>
      </c>
      <c r="Q70" s="334">
        <v>105.8</v>
      </c>
      <c r="R70" s="334">
        <v>107.3</v>
      </c>
      <c r="S70" s="334">
        <v>111.6</v>
      </c>
      <c r="T70" s="334">
        <v>113.3</v>
      </c>
      <c r="U70" s="334">
        <v>118.7</v>
      </c>
      <c r="V70" s="334">
        <v>124.8</v>
      </c>
      <c r="W70" s="334">
        <v>133.5</v>
      </c>
      <c r="X70" s="334">
        <v>137.4</v>
      </c>
      <c r="Y70" s="334">
        <v>142.6</v>
      </c>
      <c r="Z70" s="334">
        <v>146.69999999999999</v>
      </c>
      <c r="AA70" s="334">
        <v>148</v>
      </c>
      <c r="AB70" s="2839">
        <v>147.6</v>
      </c>
      <c r="AC70" s="2839">
        <v>152.5</v>
      </c>
      <c r="AD70" s="306">
        <v>158.6</v>
      </c>
      <c r="AE70" s="306">
        <v>164.5</v>
      </c>
      <c r="AF70" s="2838">
        <v>174.5</v>
      </c>
      <c r="AG70" s="2838">
        <v>182.5</v>
      </c>
      <c r="AH70" s="2838">
        <v>188.5</v>
      </c>
      <c r="AI70" s="2838">
        <v>182.1</v>
      </c>
      <c r="AJ70" s="2838">
        <v>193.4</v>
      </c>
      <c r="AK70" s="2838">
        <v>203.1</v>
      </c>
      <c r="AL70" s="3018">
        <v>202.5</v>
      </c>
      <c r="AM70" s="3142">
        <v>208.4</v>
      </c>
      <c r="AN70" s="535"/>
    </row>
    <row r="71" spans="2:40" ht="18" customHeight="1">
      <c r="B71" s="632"/>
      <c r="C71" s="2546" t="s">
        <v>36</v>
      </c>
      <c r="D71" s="1620" t="s">
        <v>34</v>
      </c>
      <c r="E71" s="1642" t="s">
        <v>34</v>
      </c>
      <c r="F71" s="1642" t="s">
        <v>34</v>
      </c>
      <c r="G71" s="1642" t="s">
        <v>34</v>
      </c>
      <c r="H71" s="1642" t="s">
        <v>34</v>
      </c>
      <c r="I71" s="1642" t="s">
        <v>34</v>
      </c>
      <c r="J71" s="1642" t="s">
        <v>34</v>
      </c>
      <c r="K71" s="1642" t="s">
        <v>34</v>
      </c>
      <c r="L71" s="1642" t="s">
        <v>34</v>
      </c>
      <c r="M71" s="1642" t="s">
        <v>34</v>
      </c>
      <c r="N71" s="1642" t="s">
        <v>34</v>
      </c>
      <c r="O71" s="1625" t="s">
        <v>34</v>
      </c>
      <c r="P71" s="989" t="s">
        <v>34</v>
      </c>
      <c r="Q71" s="989" t="s">
        <v>34</v>
      </c>
      <c r="R71" s="989" t="s">
        <v>34</v>
      </c>
      <c r="S71" s="989" t="s">
        <v>34</v>
      </c>
      <c r="T71" s="334">
        <v>100</v>
      </c>
      <c r="U71" s="334">
        <v>104.8</v>
      </c>
      <c r="V71" s="334">
        <v>110.1</v>
      </c>
      <c r="W71" s="334">
        <v>117.8</v>
      </c>
      <c r="X71" s="334">
        <v>121.2</v>
      </c>
      <c r="Y71" s="334">
        <v>125.8</v>
      </c>
      <c r="Z71" s="334">
        <v>129.4</v>
      </c>
      <c r="AA71" s="334">
        <v>130.6</v>
      </c>
      <c r="AB71" s="2839">
        <v>130.19999999999999</v>
      </c>
      <c r="AC71" s="2839">
        <v>134.5</v>
      </c>
      <c r="AD71" s="306">
        <v>139.9</v>
      </c>
      <c r="AE71" s="306">
        <v>145.1</v>
      </c>
      <c r="AF71" s="2838">
        <v>154</v>
      </c>
      <c r="AG71" s="2838">
        <v>161.1</v>
      </c>
      <c r="AH71" s="2838">
        <v>166.4</v>
      </c>
      <c r="AI71" s="2838">
        <v>160.69999999999999</v>
      </c>
      <c r="AJ71" s="2838">
        <v>170.7</v>
      </c>
      <c r="AK71" s="2838">
        <v>179.2</v>
      </c>
      <c r="AL71" s="3018">
        <v>178.7</v>
      </c>
      <c r="AM71" s="3142">
        <v>183.9</v>
      </c>
      <c r="AN71" s="535"/>
    </row>
    <row r="72" spans="2:40" ht="18" customHeight="1">
      <c r="B72" s="632"/>
      <c r="C72" s="2546" t="s">
        <v>241</v>
      </c>
      <c r="D72" s="1620" t="s">
        <v>34</v>
      </c>
      <c r="E72" s="1642" t="s">
        <v>34</v>
      </c>
      <c r="F72" s="1642" t="s">
        <v>34</v>
      </c>
      <c r="G72" s="1642" t="s">
        <v>34</v>
      </c>
      <c r="H72" s="1642" t="s">
        <v>34</v>
      </c>
      <c r="I72" s="1642" t="s">
        <v>34</v>
      </c>
      <c r="J72" s="1642" t="s">
        <v>34</v>
      </c>
      <c r="K72" s="1642" t="s">
        <v>34</v>
      </c>
      <c r="L72" s="1642" t="s">
        <v>34</v>
      </c>
      <c r="M72" s="1642" t="s">
        <v>34</v>
      </c>
      <c r="N72" s="1642" t="s">
        <v>34</v>
      </c>
      <c r="O72" s="1625" t="s">
        <v>34</v>
      </c>
      <c r="P72" s="989" t="s">
        <v>34</v>
      </c>
      <c r="Q72" s="989" t="s">
        <v>34</v>
      </c>
      <c r="R72" s="989" t="s">
        <v>34</v>
      </c>
      <c r="S72" s="989" t="s">
        <v>34</v>
      </c>
      <c r="T72" s="989" t="s">
        <v>34</v>
      </c>
      <c r="U72" s="989" t="s">
        <v>34</v>
      </c>
      <c r="V72" s="989" t="s">
        <v>34</v>
      </c>
      <c r="W72" s="989" t="s">
        <v>34</v>
      </c>
      <c r="X72" s="989" t="s">
        <v>34</v>
      </c>
      <c r="Y72" s="334">
        <v>100</v>
      </c>
      <c r="Z72" s="334">
        <v>102.9</v>
      </c>
      <c r="AA72" s="334">
        <v>103.8</v>
      </c>
      <c r="AB72" s="2839">
        <v>103.5</v>
      </c>
      <c r="AC72" s="2839">
        <v>106.9</v>
      </c>
      <c r="AD72" s="306">
        <v>111.2</v>
      </c>
      <c r="AE72" s="306">
        <v>115.3</v>
      </c>
      <c r="AF72" s="2838">
        <v>122.3</v>
      </c>
      <c r="AG72" s="2838">
        <v>127.9</v>
      </c>
      <c r="AH72" s="2838">
        <v>132.1</v>
      </c>
      <c r="AI72" s="2838">
        <v>127.6</v>
      </c>
      <c r="AJ72" s="2838">
        <v>135.5</v>
      </c>
      <c r="AK72" s="2838">
        <v>142.30000000000001</v>
      </c>
      <c r="AL72" s="3018">
        <v>141.9</v>
      </c>
      <c r="AM72" s="3142">
        <v>146</v>
      </c>
      <c r="AN72" s="535"/>
    </row>
    <row r="73" spans="2:40" ht="18" customHeight="1">
      <c r="B73" s="632"/>
      <c r="C73" s="2546" t="s">
        <v>415</v>
      </c>
      <c r="D73" s="1620" t="s">
        <v>34</v>
      </c>
      <c r="E73" s="1642" t="s">
        <v>34</v>
      </c>
      <c r="F73" s="1642" t="s">
        <v>34</v>
      </c>
      <c r="G73" s="1642" t="s">
        <v>34</v>
      </c>
      <c r="H73" s="1642" t="s">
        <v>34</v>
      </c>
      <c r="I73" s="1642" t="s">
        <v>34</v>
      </c>
      <c r="J73" s="1642" t="s">
        <v>34</v>
      </c>
      <c r="K73" s="1642" t="s">
        <v>34</v>
      </c>
      <c r="L73" s="1642" t="s">
        <v>34</v>
      </c>
      <c r="M73" s="1642" t="s">
        <v>34</v>
      </c>
      <c r="N73" s="1642" t="s">
        <v>34</v>
      </c>
      <c r="O73" s="1626" t="s">
        <v>34</v>
      </c>
      <c r="P73" s="989" t="s">
        <v>34</v>
      </c>
      <c r="Q73" s="989" t="s">
        <v>34</v>
      </c>
      <c r="R73" s="989" t="s">
        <v>34</v>
      </c>
      <c r="S73" s="989" t="s">
        <v>34</v>
      </c>
      <c r="T73" s="989" t="s">
        <v>34</v>
      </c>
      <c r="U73" s="989" t="s">
        <v>34</v>
      </c>
      <c r="V73" s="989" t="s">
        <v>34</v>
      </c>
      <c r="W73" s="989" t="s">
        <v>34</v>
      </c>
      <c r="X73" s="989" t="s">
        <v>34</v>
      </c>
      <c r="Y73" s="989" t="s">
        <v>34</v>
      </c>
      <c r="Z73" s="989" t="s">
        <v>34</v>
      </c>
      <c r="AA73" s="989" t="s">
        <v>34</v>
      </c>
      <c r="AB73" s="989" t="s">
        <v>34</v>
      </c>
      <c r="AC73" s="989" t="s">
        <v>34</v>
      </c>
      <c r="AD73" s="334">
        <v>100</v>
      </c>
      <c r="AE73" s="306">
        <v>103.7</v>
      </c>
      <c r="AF73" s="2838">
        <v>110</v>
      </c>
      <c r="AG73" s="2838">
        <v>115.1</v>
      </c>
      <c r="AH73" s="2838">
        <v>118.9</v>
      </c>
      <c r="AI73" s="2838">
        <v>114.9</v>
      </c>
      <c r="AJ73" s="2838">
        <v>122</v>
      </c>
      <c r="AK73" s="2838">
        <v>128.1</v>
      </c>
      <c r="AL73" s="3018">
        <v>127.7</v>
      </c>
      <c r="AM73" s="3142">
        <v>131.4</v>
      </c>
      <c r="AN73" s="535"/>
    </row>
    <row r="74" spans="2:40" ht="18" customHeight="1">
      <c r="B74" s="632"/>
      <c r="C74" s="2546" t="s">
        <v>775</v>
      </c>
      <c r="D74" s="1620"/>
      <c r="E74" s="1642"/>
      <c r="F74" s="1642"/>
      <c r="G74" s="1642"/>
      <c r="H74" s="1642"/>
      <c r="I74" s="1642"/>
      <c r="J74" s="1642"/>
      <c r="K74" s="1642"/>
      <c r="L74" s="1642"/>
      <c r="M74" s="1642"/>
      <c r="N74" s="1642"/>
      <c r="O74" s="1626" t="s">
        <v>34</v>
      </c>
      <c r="P74" s="989" t="s">
        <v>34</v>
      </c>
      <c r="Q74" s="989" t="s">
        <v>34</v>
      </c>
      <c r="R74" s="989" t="s">
        <v>34</v>
      </c>
      <c r="S74" s="989" t="s">
        <v>34</v>
      </c>
      <c r="T74" s="989" t="s">
        <v>34</v>
      </c>
      <c r="U74" s="989" t="s">
        <v>34</v>
      </c>
      <c r="V74" s="989" t="s">
        <v>34</v>
      </c>
      <c r="W74" s="989" t="s">
        <v>34</v>
      </c>
      <c r="X74" s="989" t="s">
        <v>34</v>
      </c>
      <c r="Y74" s="989" t="s">
        <v>34</v>
      </c>
      <c r="Z74" s="989" t="s">
        <v>34</v>
      </c>
      <c r="AA74" s="989" t="s">
        <v>34</v>
      </c>
      <c r="AB74" s="989" t="s">
        <v>34</v>
      </c>
      <c r="AC74" s="989" t="s">
        <v>34</v>
      </c>
      <c r="AD74" s="989" t="s">
        <v>34</v>
      </c>
      <c r="AE74" s="989" t="s">
        <v>34</v>
      </c>
      <c r="AF74" s="989" t="s">
        <v>34</v>
      </c>
      <c r="AG74" s="989" t="s">
        <v>34</v>
      </c>
      <c r="AH74" s="989" t="s">
        <v>34</v>
      </c>
      <c r="AI74" s="989" t="s">
        <v>34</v>
      </c>
      <c r="AJ74" s="334">
        <v>100</v>
      </c>
      <c r="AK74" s="2838">
        <v>105</v>
      </c>
      <c r="AL74" s="306">
        <v>105</v>
      </c>
      <c r="AM74" s="3142">
        <v>107.7</v>
      </c>
      <c r="AN74" s="535"/>
    </row>
    <row r="75" spans="2:40" ht="18" customHeight="1">
      <c r="B75" s="592" t="s">
        <v>153</v>
      </c>
      <c r="C75" s="2546" t="s">
        <v>33</v>
      </c>
      <c r="D75" s="1620" t="s">
        <v>34</v>
      </c>
      <c r="E75" s="1642" t="s">
        <v>34</v>
      </c>
      <c r="F75" s="1642" t="s">
        <v>34</v>
      </c>
      <c r="G75" s="1642" t="s">
        <v>34</v>
      </c>
      <c r="H75" s="1642" t="s">
        <v>34</v>
      </c>
      <c r="I75" s="1642" t="s">
        <v>34</v>
      </c>
      <c r="J75" s="1642" t="s">
        <v>34</v>
      </c>
      <c r="K75" s="1642" t="s">
        <v>34</v>
      </c>
      <c r="L75" s="1642" t="s">
        <v>34</v>
      </c>
      <c r="M75" s="1642" t="s">
        <v>34</v>
      </c>
      <c r="N75" s="1642" t="s">
        <v>34</v>
      </c>
      <c r="O75" s="846">
        <v>102</v>
      </c>
      <c r="P75" s="334">
        <v>102.2</v>
      </c>
      <c r="Q75" s="334">
        <v>101.7</v>
      </c>
      <c r="R75" s="334">
        <v>100.4</v>
      </c>
      <c r="S75" s="334">
        <v>102.5</v>
      </c>
      <c r="T75" s="334">
        <v>101.7</v>
      </c>
      <c r="U75" s="334">
        <v>104.7</v>
      </c>
      <c r="V75" s="334">
        <v>101.7</v>
      </c>
      <c r="W75" s="334">
        <v>101</v>
      </c>
      <c r="X75" s="334">
        <v>99.6</v>
      </c>
      <c r="Y75" s="334">
        <v>101.1</v>
      </c>
      <c r="Z75" s="334">
        <v>100.4</v>
      </c>
      <c r="AA75" s="334">
        <v>95.6</v>
      </c>
      <c r="AB75" s="2839">
        <v>96.9</v>
      </c>
      <c r="AC75" s="2839">
        <v>97.3</v>
      </c>
      <c r="AD75" s="306">
        <v>102.5</v>
      </c>
      <c r="AE75" s="306">
        <v>104.6</v>
      </c>
      <c r="AF75" s="2838">
        <v>103.4</v>
      </c>
      <c r="AG75" s="2838">
        <v>101.3</v>
      </c>
      <c r="AH75" s="2838">
        <v>100.7</v>
      </c>
      <c r="AI75" s="2838">
        <v>105.9</v>
      </c>
      <c r="AJ75" s="2838">
        <v>105.1</v>
      </c>
      <c r="AK75" s="2838">
        <v>101.6</v>
      </c>
      <c r="AL75" s="306">
        <v>95.1</v>
      </c>
      <c r="AM75" s="3164">
        <v>100.7</v>
      </c>
      <c r="AN75" s="535"/>
    </row>
    <row r="76" spans="2:40" ht="18" customHeight="1">
      <c r="B76" s="592"/>
      <c r="C76" s="2546" t="s">
        <v>35</v>
      </c>
      <c r="D76" s="1620" t="s">
        <v>34</v>
      </c>
      <c r="E76" s="1642" t="s">
        <v>34</v>
      </c>
      <c r="F76" s="1642" t="s">
        <v>34</v>
      </c>
      <c r="G76" s="1642" t="s">
        <v>34</v>
      </c>
      <c r="H76" s="1642" t="s">
        <v>34</v>
      </c>
      <c r="I76" s="1642" t="s">
        <v>34</v>
      </c>
      <c r="J76" s="1642" t="s">
        <v>34</v>
      </c>
      <c r="K76" s="1642" t="s">
        <v>34</v>
      </c>
      <c r="L76" s="1642" t="s">
        <v>34</v>
      </c>
      <c r="M76" s="1642" t="s">
        <v>34</v>
      </c>
      <c r="N76" s="1642" t="s">
        <v>34</v>
      </c>
      <c r="O76" s="846">
        <v>100</v>
      </c>
      <c r="P76" s="334">
        <v>102.2</v>
      </c>
      <c r="Q76" s="334">
        <v>103.9</v>
      </c>
      <c r="R76" s="334">
        <v>104.3</v>
      </c>
      <c r="S76" s="334">
        <v>106.9</v>
      </c>
      <c r="T76" s="334">
        <v>108.7</v>
      </c>
      <c r="U76" s="334">
        <v>113.8</v>
      </c>
      <c r="V76" s="334">
        <v>115.7</v>
      </c>
      <c r="W76" s="334">
        <v>116.9</v>
      </c>
      <c r="X76" s="334">
        <v>116.4</v>
      </c>
      <c r="Y76" s="334">
        <v>117.7</v>
      </c>
      <c r="Z76" s="334">
        <v>118.2</v>
      </c>
      <c r="AA76" s="334">
        <v>113</v>
      </c>
      <c r="AB76" s="2839">
        <v>109.5</v>
      </c>
      <c r="AC76" s="2839">
        <v>106.5</v>
      </c>
      <c r="AD76" s="306">
        <v>109.2</v>
      </c>
      <c r="AE76" s="306">
        <v>114.2</v>
      </c>
      <c r="AF76" s="2838">
        <v>118.1</v>
      </c>
      <c r="AG76" s="2838">
        <v>119.6</v>
      </c>
      <c r="AH76" s="2838">
        <v>120.4</v>
      </c>
      <c r="AI76" s="2838">
        <v>127.5</v>
      </c>
      <c r="AJ76" s="2838">
        <v>134</v>
      </c>
      <c r="AK76" s="2838">
        <v>136.1</v>
      </c>
      <c r="AL76" s="306">
        <v>129.4</v>
      </c>
      <c r="AM76" s="3164">
        <v>130.30000000000001</v>
      </c>
      <c r="AN76" s="535"/>
    </row>
    <row r="77" spans="2:40" ht="18" customHeight="1">
      <c r="B77" s="592"/>
      <c r="C77" s="2546" t="s">
        <v>36</v>
      </c>
      <c r="D77" s="1620" t="s">
        <v>34</v>
      </c>
      <c r="E77" s="1642" t="s">
        <v>34</v>
      </c>
      <c r="F77" s="1642" t="s">
        <v>34</v>
      </c>
      <c r="G77" s="1642" t="s">
        <v>34</v>
      </c>
      <c r="H77" s="1642" t="s">
        <v>34</v>
      </c>
      <c r="I77" s="1642" t="s">
        <v>34</v>
      </c>
      <c r="J77" s="1642" t="s">
        <v>34</v>
      </c>
      <c r="K77" s="1642" t="s">
        <v>34</v>
      </c>
      <c r="L77" s="1642" t="s">
        <v>34</v>
      </c>
      <c r="M77" s="1642" t="s">
        <v>34</v>
      </c>
      <c r="N77" s="1642" t="s">
        <v>34</v>
      </c>
      <c r="O77" s="1625" t="s">
        <v>34</v>
      </c>
      <c r="P77" s="989" t="s">
        <v>34</v>
      </c>
      <c r="Q77" s="989" t="s">
        <v>34</v>
      </c>
      <c r="R77" s="989" t="s">
        <v>34</v>
      </c>
      <c r="S77" s="989" t="s">
        <v>34</v>
      </c>
      <c r="T77" s="334">
        <v>100</v>
      </c>
      <c r="U77" s="334">
        <v>104.7</v>
      </c>
      <c r="V77" s="334">
        <v>106.5</v>
      </c>
      <c r="W77" s="334">
        <v>107.6</v>
      </c>
      <c r="X77" s="334">
        <v>107.2</v>
      </c>
      <c r="Y77" s="334">
        <v>108.4</v>
      </c>
      <c r="Z77" s="334">
        <v>108.8</v>
      </c>
      <c r="AA77" s="334">
        <v>104</v>
      </c>
      <c r="AB77" s="2839">
        <v>100.8</v>
      </c>
      <c r="AC77" s="2839">
        <v>98.1</v>
      </c>
      <c r="AD77" s="306">
        <v>100.6</v>
      </c>
      <c r="AE77" s="306">
        <v>105.2</v>
      </c>
      <c r="AF77" s="2838">
        <v>108.8</v>
      </c>
      <c r="AG77" s="2838">
        <v>110.2</v>
      </c>
      <c r="AH77" s="2838">
        <v>111</v>
      </c>
      <c r="AI77" s="2838">
        <v>117.5</v>
      </c>
      <c r="AJ77" s="2838">
        <v>123.5</v>
      </c>
      <c r="AK77" s="2838">
        <v>125.5</v>
      </c>
      <c r="AL77" s="306">
        <v>119.4</v>
      </c>
      <c r="AM77" s="3164">
        <v>120.2</v>
      </c>
      <c r="AN77" s="535"/>
    </row>
    <row r="78" spans="2:40" ht="18" customHeight="1">
      <c r="B78" s="592"/>
      <c r="C78" s="2546" t="s">
        <v>241</v>
      </c>
      <c r="D78" s="1620" t="s">
        <v>34</v>
      </c>
      <c r="E78" s="1642" t="s">
        <v>34</v>
      </c>
      <c r="F78" s="1642" t="s">
        <v>34</v>
      </c>
      <c r="G78" s="1642" t="s">
        <v>34</v>
      </c>
      <c r="H78" s="1642" t="s">
        <v>34</v>
      </c>
      <c r="I78" s="1642" t="s">
        <v>34</v>
      </c>
      <c r="J78" s="1642" t="s">
        <v>34</v>
      </c>
      <c r="K78" s="1642" t="s">
        <v>34</v>
      </c>
      <c r="L78" s="1642" t="s">
        <v>34</v>
      </c>
      <c r="M78" s="1642" t="s">
        <v>34</v>
      </c>
      <c r="N78" s="1642" t="s">
        <v>34</v>
      </c>
      <c r="O78" s="1625" t="s">
        <v>34</v>
      </c>
      <c r="P78" s="989" t="s">
        <v>34</v>
      </c>
      <c r="Q78" s="989" t="s">
        <v>34</v>
      </c>
      <c r="R78" s="989" t="s">
        <v>34</v>
      </c>
      <c r="S78" s="989" t="s">
        <v>34</v>
      </c>
      <c r="T78" s="989" t="s">
        <v>34</v>
      </c>
      <c r="U78" s="989" t="s">
        <v>34</v>
      </c>
      <c r="V78" s="989" t="s">
        <v>34</v>
      </c>
      <c r="W78" s="989" t="s">
        <v>34</v>
      </c>
      <c r="X78" s="989" t="s">
        <v>34</v>
      </c>
      <c r="Y78" s="334">
        <v>100</v>
      </c>
      <c r="Z78" s="334">
        <v>100.4</v>
      </c>
      <c r="AA78" s="334">
        <v>96</v>
      </c>
      <c r="AB78" s="2839">
        <v>93</v>
      </c>
      <c r="AC78" s="2839">
        <v>90.5</v>
      </c>
      <c r="AD78" s="306">
        <v>92.8</v>
      </c>
      <c r="AE78" s="306">
        <v>97.1</v>
      </c>
      <c r="AF78" s="2838">
        <v>100.4</v>
      </c>
      <c r="AG78" s="2838">
        <v>101.7</v>
      </c>
      <c r="AH78" s="2838">
        <v>102.4</v>
      </c>
      <c r="AI78" s="2838">
        <v>108.4</v>
      </c>
      <c r="AJ78" s="2838">
        <v>113.9</v>
      </c>
      <c r="AK78" s="2838">
        <v>115.7</v>
      </c>
      <c r="AL78" s="306">
        <v>110</v>
      </c>
      <c r="AM78" s="3164">
        <v>110.8</v>
      </c>
      <c r="AN78" s="535"/>
    </row>
    <row r="79" spans="2:40" ht="18" customHeight="1">
      <c r="B79" s="592"/>
      <c r="C79" s="2546" t="s">
        <v>415</v>
      </c>
      <c r="D79" s="1620" t="s">
        <v>34</v>
      </c>
      <c r="E79" s="1642" t="s">
        <v>34</v>
      </c>
      <c r="F79" s="1642" t="s">
        <v>34</v>
      </c>
      <c r="G79" s="1642" t="s">
        <v>34</v>
      </c>
      <c r="H79" s="1642" t="s">
        <v>34</v>
      </c>
      <c r="I79" s="1642" t="s">
        <v>34</v>
      </c>
      <c r="J79" s="1642" t="s">
        <v>34</v>
      </c>
      <c r="K79" s="1642" t="s">
        <v>34</v>
      </c>
      <c r="L79" s="1642" t="s">
        <v>34</v>
      </c>
      <c r="M79" s="1642" t="s">
        <v>34</v>
      </c>
      <c r="N79" s="1642" t="s">
        <v>34</v>
      </c>
      <c r="O79" s="1626" t="s">
        <v>34</v>
      </c>
      <c r="P79" s="989" t="s">
        <v>34</v>
      </c>
      <c r="Q79" s="989" t="s">
        <v>34</v>
      </c>
      <c r="R79" s="989" t="s">
        <v>34</v>
      </c>
      <c r="S79" s="989" t="s">
        <v>34</v>
      </c>
      <c r="T79" s="989" t="s">
        <v>34</v>
      </c>
      <c r="U79" s="989" t="s">
        <v>34</v>
      </c>
      <c r="V79" s="989" t="s">
        <v>34</v>
      </c>
      <c r="W79" s="989" t="s">
        <v>34</v>
      </c>
      <c r="X79" s="989" t="s">
        <v>34</v>
      </c>
      <c r="Y79" s="989" t="s">
        <v>34</v>
      </c>
      <c r="Z79" s="989" t="s">
        <v>34</v>
      </c>
      <c r="AA79" s="989" t="s">
        <v>34</v>
      </c>
      <c r="AB79" s="989" t="s">
        <v>34</v>
      </c>
      <c r="AC79" s="989" t="s">
        <v>34</v>
      </c>
      <c r="AD79" s="334">
        <v>100</v>
      </c>
      <c r="AE79" s="306">
        <v>104.6</v>
      </c>
      <c r="AF79" s="2838">
        <v>108.2</v>
      </c>
      <c r="AG79" s="2838">
        <v>109.6</v>
      </c>
      <c r="AH79" s="2838">
        <v>110.4</v>
      </c>
      <c r="AI79" s="2838">
        <v>116.9</v>
      </c>
      <c r="AJ79" s="2838">
        <v>122.9</v>
      </c>
      <c r="AK79" s="2838">
        <v>124.9</v>
      </c>
      <c r="AL79" s="306">
        <v>118.8</v>
      </c>
      <c r="AM79" s="3164">
        <v>119.6</v>
      </c>
      <c r="AN79" s="535"/>
    </row>
    <row r="80" spans="2:40" ht="18" customHeight="1">
      <c r="B80" s="592"/>
      <c r="C80" s="2546" t="s">
        <v>775</v>
      </c>
      <c r="D80" s="1620"/>
      <c r="E80" s="1642"/>
      <c r="F80" s="1642"/>
      <c r="G80" s="1642"/>
      <c r="H80" s="1642"/>
      <c r="I80" s="1642"/>
      <c r="J80" s="1642"/>
      <c r="K80" s="1642"/>
      <c r="L80" s="1642"/>
      <c r="M80" s="1642"/>
      <c r="N80" s="1642"/>
      <c r="O80" s="1626" t="s">
        <v>34</v>
      </c>
      <c r="P80" s="989" t="s">
        <v>34</v>
      </c>
      <c r="Q80" s="989" t="s">
        <v>34</v>
      </c>
      <c r="R80" s="989" t="s">
        <v>34</v>
      </c>
      <c r="S80" s="989" t="s">
        <v>34</v>
      </c>
      <c r="T80" s="989" t="s">
        <v>34</v>
      </c>
      <c r="U80" s="989" t="s">
        <v>34</v>
      </c>
      <c r="V80" s="989" t="s">
        <v>34</v>
      </c>
      <c r="W80" s="989" t="s">
        <v>34</v>
      </c>
      <c r="X80" s="989" t="s">
        <v>34</v>
      </c>
      <c r="Y80" s="989" t="s">
        <v>34</v>
      </c>
      <c r="Z80" s="989" t="s">
        <v>34</v>
      </c>
      <c r="AA80" s="989" t="s">
        <v>34</v>
      </c>
      <c r="AB80" s="989" t="s">
        <v>34</v>
      </c>
      <c r="AC80" s="989" t="s">
        <v>34</v>
      </c>
      <c r="AD80" s="989" t="s">
        <v>34</v>
      </c>
      <c r="AE80" s="989" t="s">
        <v>34</v>
      </c>
      <c r="AF80" s="989" t="s">
        <v>34</v>
      </c>
      <c r="AG80" s="989" t="s">
        <v>34</v>
      </c>
      <c r="AH80" s="989" t="s">
        <v>34</v>
      </c>
      <c r="AI80" s="989" t="s">
        <v>34</v>
      </c>
      <c r="AJ80" s="334">
        <v>100</v>
      </c>
      <c r="AK80" s="2838">
        <v>101.6</v>
      </c>
      <c r="AL80" s="306">
        <v>96.6</v>
      </c>
      <c r="AM80" s="3164">
        <v>97.3</v>
      </c>
      <c r="AN80" s="535"/>
    </row>
    <row r="81" spans="2:40" ht="18" customHeight="1">
      <c r="B81" s="607" t="s">
        <v>311</v>
      </c>
      <c r="C81" s="2546" t="s">
        <v>33</v>
      </c>
      <c r="D81" s="1620" t="s">
        <v>34</v>
      </c>
      <c r="E81" s="1642" t="s">
        <v>34</v>
      </c>
      <c r="F81" s="1642" t="s">
        <v>34</v>
      </c>
      <c r="G81" s="1642" t="s">
        <v>34</v>
      </c>
      <c r="H81" s="1642" t="s">
        <v>34</v>
      </c>
      <c r="I81" s="1642" t="s">
        <v>34</v>
      </c>
      <c r="J81" s="1642" t="s">
        <v>34</v>
      </c>
      <c r="K81" s="1642" t="s">
        <v>34</v>
      </c>
      <c r="L81" s="1642" t="s">
        <v>34</v>
      </c>
      <c r="M81" s="1642" t="s">
        <v>34</v>
      </c>
      <c r="N81" s="1642" t="s">
        <v>34</v>
      </c>
      <c r="O81" s="846">
        <v>99.7</v>
      </c>
      <c r="P81" s="334">
        <v>96.8</v>
      </c>
      <c r="Q81" s="334">
        <v>101.4</v>
      </c>
      <c r="R81" s="334">
        <v>100.7</v>
      </c>
      <c r="S81" s="334">
        <v>101.9</v>
      </c>
      <c r="T81" s="334">
        <v>101.5</v>
      </c>
      <c r="U81" s="334">
        <v>101.5</v>
      </c>
      <c r="V81" s="334">
        <v>107.5</v>
      </c>
      <c r="W81" s="334">
        <v>104.8</v>
      </c>
      <c r="X81" s="334">
        <v>105.7</v>
      </c>
      <c r="Y81" s="334">
        <v>97.8</v>
      </c>
      <c r="Z81" s="334">
        <v>101.1</v>
      </c>
      <c r="AA81" s="334">
        <v>93.8</v>
      </c>
      <c r="AB81" s="2839">
        <v>92.8</v>
      </c>
      <c r="AC81" s="2839">
        <v>94.3</v>
      </c>
      <c r="AD81" s="306">
        <v>101.2</v>
      </c>
      <c r="AE81" s="306">
        <v>104.9</v>
      </c>
      <c r="AF81" s="2838">
        <v>102.7</v>
      </c>
      <c r="AG81" s="2838">
        <v>104.5</v>
      </c>
      <c r="AH81" s="2838">
        <v>103.2</v>
      </c>
      <c r="AI81" s="2838">
        <v>105.7</v>
      </c>
      <c r="AJ81" s="2838">
        <v>105.2</v>
      </c>
      <c r="AK81" s="2838">
        <v>102.9</v>
      </c>
      <c r="AL81" s="306">
        <v>94.6</v>
      </c>
      <c r="AM81" s="3164">
        <v>99.3</v>
      </c>
      <c r="AN81" s="535"/>
    </row>
    <row r="82" spans="2:40" ht="18" customHeight="1">
      <c r="B82" s="592"/>
      <c r="C82" s="2546" t="s">
        <v>35</v>
      </c>
      <c r="D82" s="1620" t="s">
        <v>34</v>
      </c>
      <c r="E82" s="1642" t="s">
        <v>34</v>
      </c>
      <c r="F82" s="1642" t="s">
        <v>34</v>
      </c>
      <c r="G82" s="1642" t="s">
        <v>34</v>
      </c>
      <c r="H82" s="1642" t="s">
        <v>34</v>
      </c>
      <c r="I82" s="1642" t="s">
        <v>34</v>
      </c>
      <c r="J82" s="1642" t="s">
        <v>34</v>
      </c>
      <c r="K82" s="1642" t="s">
        <v>34</v>
      </c>
      <c r="L82" s="1642" t="s">
        <v>34</v>
      </c>
      <c r="M82" s="1642" t="s">
        <v>34</v>
      </c>
      <c r="N82" s="1642" t="s">
        <v>34</v>
      </c>
      <c r="O82" s="846">
        <v>100</v>
      </c>
      <c r="P82" s="334">
        <v>96.8</v>
      </c>
      <c r="Q82" s="334">
        <v>98.2</v>
      </c>
      <c r="R82" s="334">
        <v>98.9</v>
      </c>
      <c r="S82" s="334">
        <v>100.8</v>
      </c>
      <c r="T82" s="334">
        <v>102.3</v>
      </c>
      <c r="U82" s="334">
        <v>103.8</v>
      </c>
      <c r="V82" s="334">
        <v>111.6</v>
      </c>
      <c r="W82" s="334">
        <v>117</v>
      </c>
      <c r="X82" s="334">
        <v>123.7</v>
      </c>
      <c r="Y82" s="334">
        <v>121</v>
      </c>
      <c r="Z82" s="334">
        <v>122.3</v>
      </c>
      <c r="AA82" s="334">
        <v>114.7</v>
      </c>
      <c r="AB82" s="2839">
        <v>106.4</v>
      </c>
      <c r="AC82" s="2839">
        <v>100.3</v>
      </c>
      <c r="AD82" s="306">
        <v>101.5</v>
      </c>
      <c r="AE82" s="306">
        <v>106.5</v>
      </c>
      <c r="AF82" s="2838">
        <v>109.4</v>
      </c>
      <c r="AG82" s="2838">
        <v>114.3</v>
      </c>
      <c r="AH82" s="2838">
        <v>118</v>
      </c>
      <c r="AI82" s="2838">
        <v>124.7</v>
      </c>
      <c r="AJ82" s="2838">
        <v>131.19999999999999</v>
      </c>
      <c r="AK82" s="2838">
        <v>135</v>
      </c>
      <c r="AL82" s="306">
        <v>127.7</v>
      </c>
      <c r="AM82" s="3164">
        <v>126.8</v>
      </c>
      <c r="AN82" s="535"/>
    </row>
    <row r="83" spans="2:40" ht="18" customHeight="1">
      <c r="B83" s="592"/>
      <c r="C83" s="2546" t="s">
        <v>36</v>
      </c>
      <c r="D83" s="1620" t="s">
        <v>34</v>
      </c>
      <c r="E83" s="1642" t="s">
        <v>34</v>
      </c>
      <c r="F83" s="1642" t="s">
        <v>34</v>
      </c>
      <c r="G83" s="1642" t="s">
        <v>34</v>
      </c>
      <c r="H83" s="1642" t="s">
        <v>34</v>
      </c>
      <c r="I83" s="1642" t="s">
        <v>34</v>
      </c>
      <c r="J83" s="1642" t="s">
        <v>34</v>
      </c>
      <c r="K83" s="1642" t="s">
        <v>34</v>
      </c>
      <c r="L83" s="1642" t="s">
        <v>34</v>
      </c>
      <c r="M83" s="1642" t="s">
        <v>34</v>
      </c>
      <c r="N83" s="1642" t="s">
        <v>34</v>
      </c>
      <c r="O83" s="1625" t="s">
        <v>34</v>
      </c>
      <c r="P83" s="989" t="s">
        <v>34</v>
      </c>
      <c r="Q83" s="989" t="s">
        <v>34</v>
      </c>
      <c r="R83" s="989" t="s">
        <v>34</v>
      </c>
      <c r="S83" s="989" t="s">
        <v>34</v>
      </c>
      <c r="T83" s="334">
        <v>100</v>
      </c>
      <c r="U83" s="334">
        <v>101.5</v>
      </c>
      <c r="V83" s="334">
        <v>109.1</v>
      </c>
      <c r="W83" s="334">
        <v>114.3</v>
      </c>
      <c r="X83" s="334">
        <v>120.8</v>
      </c>
      <c r="Y83" s="334">
        <v>118.1</v>
      </c>
      <c r="Z83" s="334">
        <v>119.4</v>
      </c>
      <c r="AA83" s="334">
        <v>112</v>
      </c>
      <c r="AB83" s="2839">
        <v>103.9</v>
      </c>
      <c r="AC83" s="2839">
        <v>98</v>
      </c>
      <c r="AD83" s="306">
        <v>99.2</v>
      </c>
      <c r="AE83" s="306">
        <v>104.1</v>
      </c>
      <c r="AF83" s="2838">
        <v>106.9</v>
      </c>
      <c r="AG83" s="2838">
        <v>111.7</v>
      </c>
      <c r="AH83" s="2838">
        <v>115.3</v>
      </c>
      <c r="AI83" s="2838">
        <v>121.9</v>
      </c>
      <c r="AJ83" s="2838">
        <v>128.19999999999999</v>
      </c>
      <c r="AK83" s="2838">
        <v>131.9</v>
      </c>
      <c r="AL83" s="306">
        <v>124.8</v>
      </c>
      <c r="AM83" s="3164">
        <v>123.9</v>
      </c>
      <c r="AN83" s="535"/>
    </row>
    <row r="84" spans="2:40" ht="18" customHeight="1">
      <c r="B84" s="592"/>
      <c r="C84" s="2546" t="s">
        <v>241</v>
      </c>
      <c r="D84" s="1620" t="s">
        <v>34</v>
      </c>
      <c r="E84" s="1642" t="s">
        <v>34</v>
      </c>
      <c r="F84" s="1642" t="s">
        <v>34</v>
      </c>
      <c r="G84" s="1642" t="s">
        <v>34</v>
      </c>
      <c r="H84" s="1642" t="s">
        <v>34</v>
      </c>
      <c r="I84" s="1642" t="s">
        <v>34</v>
      </c>
      <c r="J84" s="1642" t="s">
        <v>34</v>
      </c>
      <c r="K84" s="1642" t="s">
        <v>34</v>
      </c>
      <c r="L84" s="1642" t="s">
        <v>34</v>
      </c>
      <c r="M84" s="1642" t="s">
        <v>34</v>
      </c>
      <c r="N84" s="1642" t="s">
        <v>34</v>
      </c>
      <c r="O84" s="1625" t="s">
        <v>34</v>
      </c>
      <c r="P84" s="989" t="s">
        <v>34</v>
      </c>
      <c r="Q84" s="989" t="s">
        <v>34</v>
      </c>
      <c r="R84" s="989" t="s">
        <v>34</v>
      </c>
      <c r="S84" s="989" t="s">
        <v>34</v>
      </c>
      <c r="T84" s="989" t="s">
        <v>34</v>
      </c>
      <c r="U84" s="989" t="s">
        <v>34</v>
      </c>
      <c r="V84" s="989" t="s">
        <v>34</v>
      </c>
      <c r="W84" s="989" t="s">
        <v>34</v>
      </c>
      <c r="X84" s="989" t="s">
        <v>34</v>
      </c>
      <c r="Y84" s="334">
        <v>100</v>
      </c>
      <c r="Z84" s="334">
        <v>101.1</v>
      </c>
      <c r="AA84" s="334">
        <v>94.8</v>
      </c>
      <c r="AB84" s="2839">
        <v>88</v>
      </c>
      <c r="AC84" s="2839">
        <v>83</v>
      </c>
      <c r="AD84" s="306">
        <v>84</v>
      </c>
      <c r="AE84" s="306">
        <v>88.1</v>
      </c>
      <c r="AF84" s="2838">
        <v>90.5</v>
      </c>
      <c r="AG84" s="2838">
        <v>94.6</v>
      </c>
      <c r="AH84" s="2838">
        <v>97.6</v>
      </c>
      <c r="AI84" s="2838">
        <v>103.2</v>
      </c>
      <c r="AJ84" s="2838">
        <v>108.6</v>
      </c>
      <c r="AK84" s="2838">
        <v>111.7</v>
      </c>
      <c r="AL84" s="306">
        <v>105.7</v>
      </c>
      <c r="AM84" s="3164">
        <v>105</v>
      </c>
      <c r="AN84" s="535"/>
    </row>
    <row r="85" spans="2:40" ht="18" customHeight="1">
      <c r="B85" s="592"/>
      <c r="C85" s="2546" t="s">
        <v>415</v>
      </c>
      <c r="D85" s="1620" t="s">
        <v>34</v>
      </c>
      <c r="E85" s="1642" t="s">
        <v>34</v>
      </c>
      <c r="F85" s="1642" t="s">
        <v>34</v>
      </c>
      <c r="G85" s="1642" t="s">
        <v>34</v>
      </c>
      <c r="H85" s="1642" t="s">
        <v>34</v>
      </c>
      <c r="I85" s="1642" t="s">
        <v>34</v>
      </c>
      <c r="J85" s="1642" t="s">
        <v>34</v>
      </c>
      <c r="K85" s="1642" t="s">
        <v>34</v>
      </c>
      <c r="L85" s="1642" t="s">
        <v>34</v>
      </c>
      <c r="M85" s="1642" t="s">
        <v>34</v>
      </c>
      <c r="N85" s="1642" t="s">
        <v>34</v>
      </c>
      <c r="O85" s="1626" t="s">
        <v>34</v>
      </c>
      <c r="P85" s="989" t="s">
        <v>34</v>
      </c>
      <c r="Q85" s="989" t="s">
        <v>34</v>
      </c>
      <c r="R85" s="989" t="s">
        <v>34</v>
      </c>
      <c r="S85" s="989" t="s">
        <v>34</v>
      </c>
      <c r="T85" s="989" t="s">
        <v>34</v>
      </c>
      <c r="U85" s="989" t="s">
        <v>34</v>
      </c>
      <c r="V85" s="989" t="s">
        <v>34</v>
      </c>
      <c r="W85" s="989" t="s">
        <v>34</v>
      </c>
      <c r="X85" s="989" t="s">
        <v>34</v>
      </c>
      <c r="Y85" s="989" t="s">
        <v>34</v>
      </c>
      <c r="Z85" s="989" t="s">
        <v>34</v>
      </c>
      <c r="AA85" s="989" t="s">
        <v>34</v>
      </c>
      <c r="AB85" s="989" t="s">
        <v>34</v>
      </c>
      <c r="AC85" s="989" t="s">
        <v>34</v>
      </c>
      <c r="AD85" s="334">
        <v>100</v>
      </c>
      <c r="AE85" s="306">
        <v>104.9</v>
      </c>
      <c r="AF85" s="2838">
        <v>107.7</v>
      </c>
      <c r="AG85" s="2838">
        <v>112.5</v>
      </c>
      <c r="AH85" s="2838">
        <v>116.1</v>
      </c>
      <c r="AI85" s="2838">
        <v>122.7</v>
      </c>
      <c r="AJ85" s="2838">
        <v>129.1</v>
      </c>
      <c r="AK85" s="2838">
        <v>132.80000000000001</v>
      </c>
      <c r="AL85" s="306">
        <v>125.6</v>
      </c>
      <c r="AM85" s="3164">
        <v>124.7</v>
      </c>
      <c r="AN85" s="535"/>
    </row>
    <row r="86" spans="2:40" ht="18" customHeight="1">
      <c r="B86" s="592"/>
      <c r="C86" s="2546" t="s">
        <v>775</v>
      </c>
      <c r="D86" s="1620"/>
      <c r="E86" s="1642"/>
      <c r="F86" s="1642"/>
      <c r="G86" s="1642"/>
      <c r="H86" s="1642"/>
      <c r="I86" s="1642"/>
      <c r="J86" s="1642"/>
      <c r="K86" s="1642"/>
      <c r="L86" s="1642"/>
      <c r="M86" s="1642"/>
      <c r="N86" s="1642" t="s">
        <v>34</v>
      </c>
      <c r="O86" s="1626" t="s">
        <v>34</v>
      </c>
      <c r="P86" s="989" t="s">
        <v>34</v>
      </c>
      <c r="Q86" s="989" t="s">
        <v>34</v>
      </c>
      <c r="R86" s="989" t="s">
        <v>34</v>
      </c>
      <c r="S86" s="989" t="s">
        <v>34</v>
      </c>
      <c r="T86" s="989" t="s">
        <v>34</v>
      </c>
      <c r="U86" s="989" t="s">
        <v>34</v>
      </c>
      <c r="V86" s="989" t="s">
        <v>34</v>
      </c>
      <c r="W86" s="989" t="s">
        <v>34</v>
      </c>
      <c r="X86" s="989" t="s">
        <v>34</v>
      </c>
      <c r="Y86" s="989" t="s">
        <v>34</v>
      </c>
      <c r="Z86" s="989" t="s">
        <v>34</v>
      </c>
      <c r="AA86" s="989" t="s">
        <v>34</v>
      </c>
      <c r="AB86" s="989" t="s">
        <v>34</v>
      </c>
      <c r="AC86" s="989" t="s">
        <v>34</v>
      </c>
      <c r="AD86" s="989" t="s">
        <v>34</v>
      </c>
      <c r="AE86" s="989" t="s">
        <v>34</v>
      </c>
      <c r="AF86" s="989" t="s">
        <v>34</v>
      </c>
      <c r="AG86" s="989" t="s">
        <v>34</v>
      </c>
      <c r="AH86" s="989" t="s">
        <v>34</v>
      </c>
      <c r="AI86" s="989" t="s">
        <v>34</v>
      </c>
      <c r="AJ86" s="334">
        <v>100</v>
      </c>
      <c r="AK86" s="2838">
        <v>102.9</v>
      </c>
      <c r="AL86" s="306">
        <v>97.3</v>
      </c>
      <c r="AM86" s="3164">
        <v>96.6</v>
      </c>
      <c r="AN86" s="535"/>
    </row>
    <row r="87" spans="2:40" ht="18" customHeight="1">
      <c r="B87" s="592" t="s">
        <v>154</v>
      </c>
      <c r="C87" s="2546" t="s">
        <v>33</v>
      </c>
      <c r="D87" s="1620" t="s">
        <v>34</v>
      </c>
      <c r="E87" s="1642" t="s">
        <v>34</v>
      </c>
      <c r="F87" s="1642" t="s">
        <v>34</v>
      </c>
      <c r="G87" s="1642" t="s">
        <v>34</v>
      </c>
      <c r="H87" s="1642" t="s">
        <v>34</v>
      </c>
      <c r="I87" s="1642" t="s">
        <v>34</v>
      </c>
      <c r="J87" s="1642" t="s">
        <v>34</v>
      </c>
      <c r="K87" s="1642" t="s">
        <v>34</v>
      </c>
      <c r="L87" s="1642" t="s">
        <v>34</v>
      </c>
      <c r="M87" s="1642" t="s">
        <v>34</v>
      </c>
      <c r="N87" s="1642" t="s">
        <v>34</v>
      </c>
      <c r="O87" s="846">
        <v>98.8</v>
      </c>
      <c r="P87" s="334">
        <v>101.7</v>
      </c>
      <c r="Q87" s="334">
        <v>103.7</v>
      </c>
      <c r="R87" s="334">
        <v>103.7</v>
      </c>
      <c r="S87" s="334">
        <v>107.7</v>
      </c>
      <c r="T87" s="334">
        <v>106.9</v>
      </c>
      <c r="U87" s="334">
        <v>112.2</v>
      </c>
      <c r="V87" s="334">
        <v>105.2</v>
      </c>
      <c r="W87" s="334">
        <v>112.2</v>
      </c>
      <c r="X87" s="334">
        <v>107.2</v>
      </c>
      <c r="Y87" s="334">
        <v>109.2</v>
      </c>
      <c r="Z87" s="334">
        <v>121.4</v>
      </c>
      <c r="AA87" s="334">
        <v>111.3</v>
      </c>
      <c r="AB87" s="2839">
        <v>113.1</v>
      </c>
      <c r="AC87" s="2839">
        <v>121.9</v>
      </c>
      <c r="AD87" s="306">
        <v>102.5</v>
      </c>
      <c r="AE87" s="306">
        <v>109.9</v>
      </c>
      <c r="AF87" s="2838">
        <v>113.5</v>
      </c>
      <c r="AG87" s="2838">
        <v>107.7</v>
      </c>
      <c r="AH87" s="2838">
        <v>112.4</v>
      </c>
      <c r="AI87" s="2838">
        <v>88.3</v>
      </c>
      <c r="AJ87" s="2838">
        <v>113.4</v>
      </c>
      <c r="AK87" s="2838">
        <v>117.5</v>
      </c>
      <c r="AL87" s="306">
        <v>98.8</v>
      </c>
      <c r="AM87" s="3164">
        <v>101.7</v>
      </c>
      <c r="AN87" s="535"/>
    </row>
    <row r="88" spans="2:40" ht="18" customHeight="1">
      <c r="B88" s="592"/>
      <c r="C88" s="2546" t="s">
        <v>35</v>
      </c>
      <c r="D88" s="1620" t="s">
        <v>34</v>
      </c>
      <c r="E88" s="1642" t="s">
        <v>34</v>
      </c>
      <c r="F88" s="1642" t="s">
        <v>34</v>
      </c>
      <c r="G88" s="1642" t="s">
        <v>34</v>
      </c>
      <c r="H88" s="1642" t="s">
        <v>34</v>
      </c>
      <c r="I88" s="1642" t="s">
        <v>34</v>
      </c>
      <c r="J88" s="1642" t="s">
        <v>34</v>
      </c>
      <c r="K88" s="1642" t="s">
        <v>34</v>
      </c>
      <c r="L88" s="1642" t="s">
        <v>34</v>
      </c>
      <c r="M88" s="1642" t="s">
        <v>34</v>
      </c>
      <c r="N88" s="1642" t="s">
        <v>34</v>
      </c>
      <c r="O88" s="846">
        <v>100</v>
      </c>
      <c r="P88" s="334">
        <v>101.7</v>
      </c>
      <c r="Q88" s="334">
        <v>105.5</v>
      </c>
      <c r="R88" s="334">
        <v>109.4</v>
      </c>
      <c r="S88" s="334">
        <v>117.8</v>
      </c>
      <c r="T88" s="334">
        <v>125.9</v>
      </c>
      <c r="U88" s="334">
        <v>141.30000000000001</v>
      </c>
      <c r="V88" s="334">
        <v>148.6</v>
      </c>
      <c r="W88" s="334">
        <v>166.7</v>
      </c>
      <c r="X88" s="334">
        <v>178.7</v>
      </c>
      <c r="Y88" s="334">
        <v>195.1</v>
      </c>
      <c r="Z88" s="334">
        <v>236.9</v>
      </c>
      <c r="AA88" s="334">
        <v>263.7</v>
      </c>
      <c r="AB88" s="2839">
        <v>298.2</v>
      </c>
      <c r="AC88" s="2839">
        <v>363.5</v>
      </c>
      <c r="AD88" s="306">
        <v>372.6</v>
      </c>
      <c r="AE88" s="306">
        <v>409.5</v>
      </c>
      <c r="AF88" s="2838">
        <v>464.8</v>
      </c>
      <c r="AG88" s="2838">
        <v>500.6</v>
      </c>
      <c r="AH88" s="2838">
        <v>562.70000000000005</v>
      </c>
      <c r="AI88" s="2838">
        <v>496.9</v>
      </c>
      <c r="AJ88" s="2838">
        <v>563.5</v>
      </c>
      <c r="AK88" s="2838">
        <v>662.1</v>
      </c>
      <c r="AL88" s="306">
        <v>654.20000000000005</v>
      </c>
      <c r="AM88" s="3164">
        <v>664.7</v>
      </c>
      <c r="AN88" s="535"/>
    </row>
    <row r="89" spans="2:40" ht="18" customHeight="1">
      <c r="B89" s="592"/>
      <c r="C89" s="2546" t="s">
        <v>36</v>
      </c>
      <c r="D89" s="1620" t="s">
        <v>34</v>
      </c>
      <c r="E89" s="1642" t="s">
        <v>34</v>
      </c>
      <c r="F89" s="1642" t="s">
        <v>34</v>
      </c>
      <c r="G89" s="1642" t="s">
        <v>34</v>
      </c>
      <c r="H89" s="1642" t="s">
        <v>34</v>
      </c>
      <c r="I89" s="1642" t="s">
        <v>34</v>
      </c>
      <c r="J89" s="1642" t="s">
        <v>34</v>
      </c>
      <c r="K89" s="1642" t="s">
        <v>34</v>
      </c>
      <c r="L89" s="1642" t="s">
        <v>34</v>
      </c>
      <c r="M89" s="1642" t="s">
        <v>34</v>
      </c>
      <c r="N89" s="1642" t="s">
        <v>34</v>
      </c>
      <c r="O89" s="1625" t="s">
        <v>34</v>
      </c>
      <c r="P89" s="989" t="s">
        <v>34</v>
      </c>
      <c r="Q89" s="989" t="s">
        <v>34</v>
      </c>
      <c r="R89" s="989" t="s">
        <v>34</v>
      </c>
      <c r="S89" s="989" t="s">
        <v>34</v>
      </c>
      <c r="T89" s="334">
        <v>100</v>
      </c>
      <c r="U89" s="334">
        <v>112.2</v>
      </c>
      <c r="V89" s="334">
        <v>118</v>
      </c>
      <c r="W89" s="334">
        <v>132.4</v>
      </c>
      <c r="X89" s="334">
        <v>141.9</v>
      </c>
      <c r="Y89" s="334">
        <v>155</v>
      </c>
      <c r="Z89" s="334">
        <v>188.2</v>
      </c>
      <c r="AA89" s="334">
        <v>209.5</v>
      </c>
      <c r="AB89" s="2839">
        <v>236.9</v>
      </c>
      <c r="AC89" s="2839">
        <v>288.8</v>
      </c>
      <c r="AD89" s="306">
        <v>296</v>
      </c>
      <c r="AE89" s="306">
        <v>325.3</v>
      </c>
      <c r="AF89" s="2838">
        <v>369.2</v>
      </c>
      <c r="AG89" s="2838">
        <v>397.6</v>
      </c>
      <c r="AH89" s="2838">
        <v>446.9</v>
      </c>
      <c r="AI89" s="2838">
        <v>394.6</v>
      </c>
      <c r="AJ89" s="2838">
        <v>447.5</v>
      </c>
      <c r="AK89" s="2838">
        <v>525.79999999999995</v>
      </c>
      <c r="AL89" s="306">
        <v>519.5</v>
      </c>
      <c r="AM89" s="3164">
        <v>527.6</v>
      </c>
      <c r="AN89" s="535"/>
    </row>
    <row r="90" spans="2:40" ht="18" customHeight="1">
      <c r="B90" s="592"/>
      <c r="C90" s="2546" t="s">
        <v>241</v>
      </c>
      <c r="D90" s="1620" t="s">
        <v>34</v>
      </c>
      <c r="E90" s="1642" t="s">
        <v>34</v>
      </c>
      <c r="F90" s="1642" t="s">
        <v>34</v>
      </c>
      <c r="G90" s="1642" t="s">
        <v>34</v>
      </c>
      <c r="H90" s="1642" t="s">
        <v>34</v>
      </c>
      <c r="I90" s="1642" t="s">
        <v>34</v>
      </c>
      <c r="J90" s="1642" t="s">
        <v>34</v>
      </c>
      <c r="K90" s="1642" t="s">
        <v>34</v>
      </c>
      <c r="L90" s="1642" t="s">
        <v>34</v>
      </c>
      <c r="M90" s="1642" t="s">
        <v>34</v>
      </c>
      <c r="N90" s="1642" t="s">
        <v>34</v>
      </c>
      <c r="O90" s="1625" t="s">
        <v>34</v>
      </c>
      <c r="P90" s="989" t="s">
        <v>34</v>
      </c>
      <c r="Q90" s="989" t="s">
        <v>34</v>
      </c>
      <c r="R90" s="989" t="s">
        <v>34</v>
      </c>
      <c r="S90" s="989" t="s">
        <v>34</v>
      </c>
      <c r="T90" s="989" t="s">
        <v>34</v>
      </c>
      <c r="U90" s="989" t="s">
        <v>34</v>
      </c>
      <c r="V90" s="989" t="s">
        <v>34</v>
      </c>
      <c r="W90" s="989" t="s">
        <v>34</v>
      </c>
      <c r="X90" s="989" t="s">
        <v>34</v>
      </c>
      <c r="Y90" s="334">
        <v>100</v>
      </c>
      <c r="Z90" s="334">
        <v>121.4</v>
      </c>
      <c r="AA90" s="334">
        <v>135.1</v>
      </c>
      <c r="AB90" s="2839">
        <v>152.80000000000001</v>
      </c>
      <c r="AC90" s="2839">
        <v>186.3</v>
      </c>
      <c r="AD90" s="306">
        <v>191</v>
      </c>
      <c r="AE90" s="306">
        <v>209.9</v>
      </c>
      <c r="AF90" s="2838">
        <v>238.2</v>
      </c>
      <c r="AG90" s="2838">
        <v>256.5</v>
      </c>
      <c r="AH90" s="2838">
        <v>288.3</v>
      </c>
      <c r="AI90" s="2838">
        <v>254.6</v>
      </c>
      <c r="AJ90" s="2838">
        <v>288.7</v>
      </c>
      <c r="AK90" s="2838">
        <v>339.2</v>
      </c>
      <c r="AL90" s="306">
        <v>335.1</v>
      </c>
      <c r="AM90" s="3164">
        <v>341.1</v>
      </c>
      <c r="AN90" s="535"/>
    </row>
    <row r="91" spans="2:40" ht="18" customHeight="1">
      <c r="B91" s="592"/>
      <c r="C91" s="2546" t="s">
        <v>415</v>
      </c>
      <c r="D91" s="1620" t="s">
        <v>34</v>
      </c>
      <c r="E91" s="1642" t="s">
        <v>34</v>
      </c>
      <c r="F91" s="1642" t="s">
        <v>34</v>
      </c>
      <c r="G91" s="1642" t="s">
        <v>34</v>
      </c>
      <c r="H91" s="1642" t="s">
        <v>34</v>
      </c>
      <c r="I91" s="1642" t="s">
        <v>34</v>
      </c>
      <c r="J91" s="1642" t="s">
        <v>34</v>
      </c>
      <c r="K91" s="1642" t="s">
        <v>34</v>
      </c>
      <c r="L91" s="1642" t="s">
        <v>34</v>
      </c>
      <c r="M91" s="1642" t="s">
        <v>34</v>
      </c>
      <c r="N91" s="1642" t="s">
        <v>34</v>
      </c>
      <c r="O91" s="1626" t="s">
        <v>34</v>
      </c>
      <c r="P91" s="989" t="s">
        <v>34</v>
      </c>
      <c r="Q91" s="989" t="s">
        <v>34</v>
      </c>
      <c r="R91" s="989" t="s">
        <v>34</v>
      </c>
      <c r="S91" s="989" t="s">
        <v>34</v>
      </c>
      <c r="T91" s="989" t="s">
        <v>34</v>
      </c>
      <c r="U91" s="989" t="s">
        <v>34</v>
      </c>
      <c r="V91" s="989" t="s">
        <v>34</v>
      </c>
      <c r="W91" s="989" t="s">
        <v>34</v>
      </c>
      <c r="X91" s="989" t="s">
        <v>34</v>
      </c>
      <c r="Y91" s="989" t="s">
        <v>34</v>
      </c>
      <c r="Z91" s="989" t="s">
        <v>34</v>
      </c>
      <c r="AA91" s="989" t="s">
        <v>34</v>
      </c>
      <c r="AB91" s="989" t="s">
        <v>34</v>
      </c>
      <c r="AC91" s="989" t="s">
        <v>34</v>
      </c>
      <c r="AD91" s="334">
        <v>100</v>
      </c>
      <c r="AE91" s="306">
        <v>109.9</v>
      </c>
      <c r="AF91" s="2838">
        <v>124.7</v>
      </c>
      <c r="AG91" s="2838">
        <v>134.30000000000001</v>
      </c>
      <c r="AH91" s="2838">
        <v>151</v>
      </c>
      <c r="AI91" s="2838">
        <v>133.30000000000001</v>
      </c>
      <c r="AJ91" s="2838">
        <v>151.19999999999999</v>
      </c>
      <c r="AK91" s="2838">
        <v>177.7</v>
      </c>
      <c r="AL91" s="306">
        <v>175.6</v>
      </c>
      <c r="AM91" s="3164">
        <v>178.7</v>
      </c>
      <c r="AN91" s="535"/>
    </row>
    <row r="92" spans="2:40" ht="18" customHeight="1">
      <c r="B92" s="592"/>
      <c r="C92" s="2546" t="s">
        <v>775</v>
      </c>
      <c r="D92" s="1620"/>
      <c r="E92" s="1642"/>
      <c r="F92" s="1642"/>
      <c r="G92" s="1642"/>
      <c r="H92" s="1642"/>
      <c r="I92" s="1642"/>
      <c r="J92" s="1642"/>
      <c r="K92" s="1642"/>
      <c r="L92" s="1642"/>
      <c r="M92" s="1642"/>
      <c r="N92" s="1642" t="s">
        <v>34</v>
      </c>
      <c r="O92" s="1626" t="s">
        <v>34</v>
      </c>
      <c r="P92" s="989" t="s">
        <v>34</v>
      </c>
      <c r="Q92" s="989" t="s">
        <v>34</v>
      </c>
      <c r="R92" s="989" t="s">
        <v>34</v>
      </c>
      <c r="S92" s="989" t="s">
        <v>34</v>
      </c>
      <c r="T92" s="989" t="s">
        <v>34</v>
      </c>
      <c r="U92" s="989" t="s">
        <v>34</v>
      </c>
      <c r="V92" s="989" t="s">
        <v>34</v>
      </c>
      <c r="W92" s="989" t="s">
        <v>34</v>
      </c>
      <c r="X92" s="989" t="s">
        <v>34</v>
      </c>
      <c r="Y92" s="989" t="s">
        <v>34</v>
      </c>
      <c r="Z92" s="989" t="s">
        <v>34</v>
      </c>
      <c r="AA92" s="989" t="s">
        <v>34</v>
      </c>
      <c r="AB92" s="989" t="s">
        <v>34</v>
      </c>
      <c r="AC92" s="989" t="s">
        <v>34</v>
      </c>
      <c r="AD92" s="989" t="s">
        <v>34</v>
      </c>
      <c r="AE92" s="989" t="s">
        <v>34</v>
      </c>
      <c r="AF92" s="989" t="s">
        <v>34</v>
      </c>
      <c r="AG92" s="989" t="s">
        <v>34</v>
      </c>
      <c r="AH92" s="989" t="s">
        <v>34</v>
      </c>
      <c r="AI92" s="989" t="s">
        <v>34</v>
      </c>
      <c r="AJ92" s="334">
        <v>100</v>
      </c>
      <c r="AK92" s="2838">
        <v>117.5</v>
      </c>
      <c r="AL92" s="306">
        <v>116.1</v>
      </c>
      <c r="AM92" s="3164">
        <v>118.1</v>
      </c>
      <c r="AN92" s="535"/>
    </row>
    <row r="93" spans="2:40" ht="26.4">
      <c r="B93" s="607" t="s">
        <v>314</v>
      </c>
      <c r="C93" s="2546" t="s">
        <v>33</v>
      </c>
      <c r="D93" s="1620" t="s">
        <v>34</v>
      </c>
      <c r="E93" s="1642" t="s">
        <v>34</v>
      </c>
      <c r="F93" s="1642" t="s">
        <v>34</v>
      </c>
      <c r="G93" s="1642" t="s">
        <v>34</v>
      </c>
      <c r="H93" s="1642" t="s">
        <v>34</v>
      </c>
      <c r="I93" s="1642" t="s">
        <v>34</v>
      </c>
      <c r="J93" s="1642" t="s">
        <v>34</v>
      </c>
      <c r="K93" s="1642" t="s">
        <v>34</v>
      </c>
      <c r="L93" s="1642" t="s">
        <v>34</v>
      </c>
      <c r="M93" s="1642" t="s">
        <v>34</v>
      </c>
      <c r="N93" s="1642" t="s">
        <v>34</v>
      </c>
      <c r="O93" s="846">
        <v>102.2</v>
      </c>
      <c r="P93" s="334">
        <v>106.9</v>
      </c>
      <c r="Q93" s="334">
        <v>105.3</v>
      </c>
      <c r="R93" s="334">
        <v>100.9</v>
      </c>
      <c r="S93" s="334">
        <v>101.7</v>
      </c>
      <c r="T93" s="334">
        <v>104.3</v>
      </c>
      <c r="U93" s="334">
        <v>102.4</v>
      </c>
      <c r="V93" s="334">
        <v>102.6</v>
      </c>
      <c r="W93" s="334">
        <v>101.9</v>
      </c>
      <c r="X93" s="334">
        <v>108</v>
      </c>
      <c r="Y93" s="334">
        <v>98.6</v>
      </c>
      <c r="Z93" s="334">
        <v>100.2</v>
      </c>
      <c r="AA93" s="334">
        <v>102</v>
      </c>
      <c r="AB93" s="2839">
        <v>96.7</v>
      </c>
      <c r="AC93" s="2839">
        <v>100.6</v>
      </c>
      <c r="AD93" s="306">
        <v>102.6</v>
      </c>
      <c r="AE93" s="306">
        <v>98.3</v>
      </c>
      <c r="AF93" s="2838">
        <v>101.7</v>
      </c>
      <c r="AG93" s="2838">
        <v>100</v>
      </c>
      <c r="AH93" s="2838">
        <v>103.3</v>
      </c>
      <c r="AI93" s="2838">
        <v>101.3</v>
      </c>
      <c r="AJ93" s="2838">
        <v>105.2</v>
      </c>
      <c r="AK93" s="2838">
        <v>99.4</v>
      </c>
      <c r="AL93" s="306">
        <v>101.1</v>
      </c>
      <c r="AM93" s="3164">
        <v>99.6</v>
      </c>
      <c r="AN93" s="535"/>
    </row>
    <row r="94" spans="2:40" ht="18" customHeight="1">
      <c r="B94" s="635"/>
      <c r="C94" s="2546" t="s">
        <v>35</v>
      </c>
      <c r="D94" s="1620" t="s">
        <v>34</v>
      </c>
      <c r="E94" s="1642" t="s">
        <v>34</v>
      </c>
      <c r="F94" s="1642" t="s">
        <v>34</v>
      </c>
      <c r="G94" s="1642" t="s">
        <v>34</v>
      </c>
      <c r="H94" s="1642" t="s">
        <v>34</v>
      </c>
      <c r="I94" s="1642" t="s">
        <v>34</v>
      </c>
      <c r="J94" s="1642" t="s">
        <v>34</v>
      </c>
      <c r="K94" s="1642" t="s">
        <v>34</v>
      </c>
      <c r="L94" s="1642" t="s">
        <v>34</v>
      </c>
      <c r="M94" s="1642" t="s">
        <v>34</v>
      </c>
      <c r="N94" s="1642" t="s">
        <v>34</v>
      </c>
      <c r="O94" s="846">
        <v>100</v>
      </c>
      <c r="P94" s="334">
        <v>106.9</v>
      </c>
      <c r="Q94" s="334">
        <v>112.6</v>
      </c>
      <c r="R94" s="334">
        <v>113.6</v>
      </c>
      <c r="S94" s="334">
        <v>115.5</v>
      </c>
      <c r="T94" s="334">
        <v>120.5</v>
      </c>
      <c r="U94" s="334">
        <v>123.4</v>
      </c>
      <c r="V94" s="334">
        <v>126.6</v>
      </c>
      <c r="W94" s="334">
        <v>129</v>
      </c>
      <c r="X94" s="334">
        <v>139.30000000000001</v>
      </c>
      <c r="Y94" s="334">
        <v>137.30000000000001</v>
      </c>
      <c r="Z94" s="334">
        <v>137.6</v>
      </c>
      <c r="AA94" s="334">
        <v>140.4</v>
      </c>
      <c r="AB94" s="2839">
        <v>135.80000000000001</v>
      </c>
      <c r="AC94" s="2839">
        <v>136.6</v>
      </c>
      <c r="AD94" s="306">
        <v>140.19999999999999</v>
      </c>
      <c r="AE94" s="306">
        <v>137.80000000000001</v>
      </c>
      <c r="AF94" s="2838">
        <v>140.1</v>
      </c>
      <c r="AG94" s="2838">
        <v>140.1</v>
      </c>
      <c r="AH94" s="2838">
        <v>144.69999999999999</v>
      </c>
      <c r="AI94" s="2838">
        <v>146.6</v>
      </c>
      <c r="AJ94" s="2838">
        <v>154.19999999999999</v>
      </c>
      <c r="AK94" s="2838">
        <v>153.30000000000001</v>
      </c>
      <c r="AL94" s="306">
        <v>155</v>
      </c>
      <c r="AM94" s="3164">
        <v>155.1</v>
      </c>
      <c r="AN94" s="535"/>
    </row>
    <row r="95" spans="2:40" ht="18" customHeight="1">
      <c r="B95" s="635"/>
      <c r="C95" s="2546" t="s">
        <v>36</v>
      </c>
      <c r="D95" s="1620" t="s">
        <v>34</v>
      </c>
      <c r="E95" s="1642" t="s">
        <v>34</v>
      </c>
      <c r="F95" s="1642" t="s">
        <v>34</v>
      </c>
      <c r="G95" s="1642" t="s">
        <v>34</v>
      </c>
      <c r="H95" s="1642" t="s">
        <v>34</v>
      </c>
      <c r="I95" s="1642" t="s">
        <v>34</v>
      </c>
      <c r="J95" s="1642" t="s">
        <v>34</v>
      </c>
      <c r="K95" s="1642" t="s">
        <v>34</v>
      </c>
      <c r="L95" s="1642" t="s">
        <v>34</v>
      </c>
      <c r="M95" s="1642" t="s">
        <v>34</v>
      </c>
      <c r="N95" s="1642" t="s">
        <v>34</v>
      </c>
      <c r="O95" s="1625" t="s">
        <v>34</v>
      </c>
      <c r="P95" s="989" t="s">
        <v>34</v>
      </c>
      <c r="Q95" s="989" t="s">
        <v>34</v>
      </c>
      <c r="R95" s="989" t="s">
        <v>34</v>
      </c>
      <c r="S95" s="989" t="s">
        <v>34</v>
      </c>
      <c r="T95" s="334">
        <v>100</v>
      </c>
      <c r="U95" s="334">
        <v>102.4</v>
      </c>
      <c r="V95" s="334">
        <v>105.1</v>
      </c>
      <c r="W95" s="334">
        <v>107.1</v>
      </c>
      <c r="X95" s="334">
        <v>115.7</v>
      </c>
      <c r="Y95" s="334">
        <v>114.1</v>
      </c>
      <c r="Z95" s="334">
        <v>114.3</v>
      </c>
      <c r="AA95" s="334">
        <v>116.6</v>
      </c>
      <c r="AB95" s="2839">
        <v>112.8</v>
      </c>
      <c r="AC95" s="2839">
        <v>113.5</v>
      </c>
      <c r="AD95" s="306">
        <v>116.5</v>
      </c>
      <c r="AE95" s="306">
        <v>114.5</v>
      </c>
      <c r="AF95" s="2838">
        <v>116.4</v>
      </c>
      <c r="AG95" s="2838">
        <v>116.4</v>
      </c>
      <c r="AH95" s="2838">
        <v>120.2</v>
      </c>
      <c r="AI95" s="2838">
        <v>121.8</v>
      </c>
      <c r="AJ95" s="2838">
        <v>128.1</v>
      </c>
      <c r="AK95" s="2838">
        <v>127.3</v>
      </c>
      <c r="AL95" s="306">
        <v>128.69999999999999</v>
      </c>
      <c r="AM95" s="3164">
        <v>128.80000000000001</v>
      </c>
      <c r="AN95" s="535"/>
    </row>
    <row r="96" spans="2:40" ht="18" customHeight="1">
      <c r="B96" s="635"/>
      <c r="C96" s="2546" t="s">
        <v>241</v>
      </c>
      <c r="D96" s="1620" t="s">
        <v>34</v>
      </c>
      <c r="E96" s="1642" t="s">
        <v>34</v>
      </c>
      <c r="F96" s="1642" t="s">
        <v>34</v>
      </c>
      <c r="G96" s="1642" t="s">
        <v>34</v>
      </c>
      <c r="H96" s="1642" t="s">
        <v>34</v>
      </c>
      <c r="I96" s="1642" t="s">
        <v>34</v>
      </c>
      <c r="J96" s="1642" t="s">
        <v>34</v>
      </c>
      <c r="K96" s="1642" t="s">
        <v>34</v>
      </c>
      <c r="L96" s="1642" t="s">
        <v>34</v>
      </c>
      <c r="M96" s="1642" t="s">
        <v>34</v>
      </c>
      <c r="N96" s="1642" t="s">
        <v>34</v>
      </c>
      <c r="O96" s="1625" t="s">
        <v>34</v>
      </c>
      <c r="P96" s="989" t="s">
        <v>34</v>
      </c>
      <c r="Q96" s="989" t="s">
        <v>34</v>
      </c>
      <c r="R96" s="989" t="s">
        <v>34</v>
      </c>
      <c r="S96" s="989" t="s">
        <v>34</v>
      </c>
      <c r="T96" s="989" t="s">
        <v>34</v>
      </c>
      <c r="U96" s="989" t="s">
        <v>34</v>
      </c>
      <c r="V96" s="989" t="s">
        <v>34</v>
      </c>
      <c r="W96" s="989" t="s">
        <v>34</v>
      </c>
      <c r="X96" s="989" t="s">
        <v>34</v>
      </c>
      <c r="Y96" s="334">
        <v>100</v>
      </c>
      <c r="Z96" s="334">
        <v>100.2</v>
      </c>
      <c r="AA96" s="334">
        <v>102.2</v>
      </c>
      <c r="AB96" s="2839">
        <v>98.8</v>
      </c>
      <c r="AC96" s="2839">
        <v>99.4</v>
      </c>
      <c r="AD96" s="306">
        <v>102</v>
      </c>
      <c r="AE96" s="306">
        <v>100.3</v>
      </c>
      <c r="AF96" s="2838">
        <v>102</v>
      </c>
      <c r="AG96" s="2838">
        <v>102</v>
      </c>
      <c r="AH96" s="2838">
        <v>105.4</v>
      </c>
      <c r="AI96" s="2838">
        <v>106.8</v>
      </c>
      <c r="AJ96" s="2838">
        <v>112.4</v>
      </c>
      <c r="AK96" s="2838">
        <v>111.7</v>
      </c>
      <c r="AL96" s="306">
        <v>112.9</v>
      </c>
      <c r="AM96" s="3164">
        <v>112.7</v>
      </c>
      <c r="AN96" s="535"/>
    </row>
    <row r="97" spans="2:40" ht="18" customHeight="1">
      <c r="B97" s="635"/>
      <c r="C97" s="2546" t="s">
        <v>415</v>
      </c>
      <c r="D97" s="1620" t="s">
        <v>34</v>
      </c>
      <c r="E97" s="1642" t="s">
        <v>34</v>
      </c>
      <c r="F97" s="1642" t="s">
        <v>34</v>
      </c>
      <c r="G97" s="1642" t="s">
        <v>34</v>
      </c>
      <c r="H97" s="1642" t="s">
        <v>34</v>
      </c>
      <c r="I97" s="1642" t="s">
        <v>34</v>
      </c>
      <c r="J97" s="1642" t="s">
        <v>34</v>
      </c>
      <c r="K97" s="1642" t="s">
        <v>34</v>
      </c>
      <c r="L97" s="1642" t="s">
        <v>34</v>
      </c>
      <c r="M97" s="1642" t="s">
        <v>34</v>
      </c>
      <c r="N97" s="1642" t="s">
        <v>34</v>
      </c>
      <c r="O97" s="1625" t="s">
        <v>34</v>
      </c>
      <c r="P97" s="989" t="s">
        <v>34</v>
      </c>
      <c r="Q97" s="989" t="s">
        <v>34</v>
      </c>
      <c r="R97" s="989" t="s">
        <v>34</v>
      </c>
      <c r="S97" s="989" t="s">
        <v>34</v>
      </c>
      <c r="T97" s="989" t="s">
        <v>34</v>
      </c>
      <c r="U97" s="989" t="s">
        <v>34</v>
      </c>
      <c r="V97" s="989" t="s">
        <v>34</v>
      </c>
      <c r="W97" s="989" t="s">
        <v>34</v>
      </c>
      <c r="X97" s="989" t="s">
        <v>34</v>
      </c>
      <c r="Y97" s="989" t="s">
        <v>34</v>
      </c>
      <c r="Z97" s="989" t="s">
        <v>34</v>
      </c>
      <c r="AA97" s="989" t="s">
        <v>34</v>
      </c>
      <c r="AB97" s="989" t="s">
        <v>34</v>
      </c>
      <c r="AC97" s="989" t="s">
        <v>34</v>
      </c>
      <c r="AD97" s="334">
        <v>100</v>
      </c>
      <c r="AE97" s="306">
        <v>98.3</v>
      </c>
      <c r="AF97" s="2838">
        <v>100</v>
      </c>
      <c r="AG97" s="2838">
        <v>100</v>
      </c>
      <c r="AH97" s="2838">
        <v>103.3</v>
      </c>
      <c r="AI97" s="2838">
        <v>104.6</v>
      </c>
      <c r="AJ97" s="2838">
        <v>110</v>
      </c>
      <c r="AK97" s="2838">
        <v>109.3</v>
      </c>
      <c r="AL97" s="306">
        <v>110.5</v>
      </c>
      <c r="AM97" s="3164">
        <v>110.2</v>
      </c>
      <c r="AN97" s="535"/>
    </row>
    <row r="98" spans="2:40" ht="18" customHeight="1">
      <c r="B98" s="635"/>
      <c r="C98" s="2546" t="s">
        <v>775</v>
      </c>
      <c r="D98" s="1620"/>
      <c r="E98" s="1642"/>
      <c r="F98" s="1642"/>
      <c r="G98" s="1642"/>
      <c r="H98" s="1642"/>
      <c r="I98" s="1642"/>
      <c r="J98" s="1642"/>
      <c r="K98" s="1642"/>
      <c r="L98" s="1642"/>
      <c r="M98" s="1642"/>
      <c r="N98" s="1642" t="s">
        <v>34</v>
      </c>
      <c r="O98" s="1625" t="s">
        <v>34</v>
      </c>
      <c r="P98" s="989" t="s">
        <v>34</v>
      </c>
      <c r="Q98" s="989" t="s">
        <v>34</v>
      </c>
      <c r="R98" s="989" t="s">
        <v>34</v>
      </c>
      <c r="S98" s="989" t="s">
        <v>34</v>
      </c>
      <c r="T98" s="989" t="s">
        <v>34</v>
      </c>
      <c r="U98" s="989" t="s">
        <v>34</v>
      </c>
      <c r="V98" s="989" t="s">
        <v>34</v>
      </c>
      <c r="W98" s="989" t="s">
        <v>34</v>
      </c>
      <c r="X98" s="989" t="s">
        <v>34</v>
      </c>
      <c r="Y98" s="989" t="s">
        <v>34</v>
      </c>
      <c r="Z98" s="989" t="s">
        <v>34</v>
      </c>
      <c r="AA98" s="989" t="s">
        <v>34</v>
      </c>
      <c r="AB98" s="989" t="s">
        <v>34</v>
      </c>
      <c r="AC98" s="989" t="s">
        <v>34</v>
      </c>
      <c r="AD98" s="989" t="s">
        <v>34</v>
      </c>
      <c r="AE98" s="989" t="s">
        <v>34</v>
      </c>
      <c r="AF98" s="989" t="s">
        <v>34</v>
      </c>
      <c r="AG98" s="989" t="s">
        <v>34</v>
      </c>
      <c r="AH98" s="989" t="s">
        <v>34</v>
      </c>
      <c r="AI98" s="989" t="s">
        <v>34</v>
      </c>
      <c r="AJ98" s="334">
        <v>100</v>
      </c>
      <c r="AK98" s="2838">
        <v>99.4</v>
      </c>
      <c r="AL98" s="306">
        <v>100.5</v>
      </c>
      <c r="AM98" s="3164">
        <v>100.1</v>
      </c>
      <c r="AN98" s="535"/>
    </row>
    <row r="99" spans="2:40" ht="26.4">
      <c r="B99" s="637" t="s">
        <v>155</v>
      </c>
      <c r="C99" s="2546" t="s">
        <v>33</v>
      </c>
      <c r="D99" s="1620" t="s">
        <v>34</v>
      </c>
      <c r="E99" s="1642" t="s">
        <v>34</v>
      </c>
      <c r="F99" s="1642" t="s">
        <v>34</v>
      </c>
      <c r="G99" s="1642" t="s">
        <v>34</v>
      </c>
      <c r="H99" s="1642" t="s">
        <v>34</v>
      </c>
      <c r="I99" s="1642" t="s">
        <v>34</v>
      </c>
      <c r="J99" s="1642" t="s">
        <v>34</v>
      </c>
      <c r="K99" s="1642" t="s">
        <v>34</v>
      </c>
      <c r="L99" s="1642" t="s">
        <v>34</v>
      </c>
      <c r="M99" s="1642" t="s">
        <v>34</v>
      </c>
      <c r="N99" s="1642" t="s">
        <v>34</v>
      </c>
      <c r="O99" s="2734">
        <v>101.4</v>
      </c>
      <c r="P99" s="334">
        <v>101.4</v>
      </c>
      <c r="Q99" s="334">
        <v>106.1</v>
      </c>
      <c r="R99" s="334">
        <v>99.6</v>
      </c>
      <c r="S99" s="334">
        <v>104.4</v>
      </c>
      <c r="T99" s="334">
        <v>103.9</v>
      </c>
      <c r="U99" s="334">
        <v>104.9</v>
      </c>
      <c r="V99" s="334">
        <v>106.1</v>
      </c>
      <c r="W99" s="334">
        <v>107.9</v>
      </c>
      <c r="X99" s="334">
        <v>103.7</v>
      </c>
      <c r="Y99" s="334">
        <v>93.4</v>
      </c>
      <c r="Z99" s="334">
        <v>107.1</v>
      </c>
      <c r="AA99" s="334">
        <v>109.1</v>
      </c>
      <c r="AB99" s="2839">
        <v>101.6</v>
      </c>
      <c r="AC99" s="2839">
        <v>113.6</v>
      </c>
      <c r="AD99" s="306">
        <v>108.4</v>
      </c>
      <c r="AE99" s="306">
        <v>107.6</v>
      </c>
      <c r="AF99" s="2838">
        <v>107.7</v>
      </c>
      <c r="AG99" s="2838">
        <v>103.8</v>
      </c>
      <c r="AH99" s="2838">
        <v>106.4</v>
      </c>
      <c r="AI99" s="2838">
        <v>101.1</v>
      </c>
      <c r="AJ99" s="2838">
        <v>101.7</v>
      </c>
      <c r="AK99" s="2838">
        <v>105.2</v>
      </c>
      <c r="AL99" s="306">
        <v>97.8</v>
      </c>
      <c r="AM99" s="3164">
        <v>97.7</v>
      </c>
      <c r="AN99" s="535"/>
    </row>
    <row r="100" spans="2:40" ht="18" customHeight="1">
      <c r="B100" s="635"/>
      <c r="C100" s="2546" t="s">
        <v>35</v>
      </c>
      <c r="D100" s="1620" t="s">
        <v>34</v>
      </c>
      <c r="E100" s="1642" t="s">
        <v>34</v>
      </c>
      <c r="F100" s="1642" t="s">
        <v>34</v>
      </c>
      <c r="G100" s="1642" t="s">
        <v>34</v>
      </c>
      <c r="H100" s="1642" t="s">
        <v>34</v>
      </c>
      <c r="I100" s="1642" t="s">
        <v>34</v>
      </c>
      <c r="J100" s="1642" t="s">
        <v>34</v>
      </c>
      <c r="K100" s="1642" t="s">
        <v>34</v>
      </c>
      <c r="L100" s="1642" t="s">
        <v>34</v>
      </c>
      <c r="M100" s="1642" t="s">
        <v>34</v>
      </c>
      <c r="N100" s="1642" t="s">
        <v>34</v>
      </c>
      <c r="O100" s="846">
        <v>100</v>
      </c>
      <c r="P100" s="334">
        <v>101.4</v>
      </c>
      <c r="Q100" s="334">
        <v>107.6</v>
      </c>
      <c r="R100" s="334">
        <v>107.2</v>
      </c>
      <c r="S100" s="334">
        <v>111.9</v>
      </c>
      <c r="T100" s="334">
        <v>116.3</v>
      </c>
      <c r="U100" s="334">
        <v>122</v>
      </c>
      <c r="V100" s="334">
        <v>129.4</v>
      </c>
      <c r="W100" s="334">
        <v>139.6</v>
      </c>
      <c r="X100" s="334">
        <v>144.80000000000001</v>
      </c>
      <c r="Y100" s="334">
        <v>135.19999999999999</v>
      </c>
      <c r="Z100" s="334">
        <v>144.80000000000001</v>
      </c>
      <c r="AA100" s="334">
        <v>158</v>
      </c>
      <c r="AB100" s="2839">
        <v>160.5</v>
      </c>
      <c r="AC100" s="2839">
        <v>182.3</v>
      </c>
      <c r="AD100" s="306">
        <v>197.6</v>
      </c>
      <c r="AE100" s="306">
        <v>212.6</v>
      </c>
      <c r="AF100" s="2838">
        <v>229</v>
      </c>
      <c r="AG100" s="2838">
        <v>237.7</v>
      </c>
      <c r="AH100" s="2838">
        <v>252.9</v>
      </c>
      <c r="AI100" s="2838">
        <v>255.7</v>
      </c>
      <c r="AJ100" s="2838">
        <v>260</v>
      </c>
      <c r="AK100" s="2838">
        <v>273.5</v>
      </c>
      <c r="AL100" s="306">
        <v>267.5</v>
      </c>
      <c r="AM100" s="3164">
        <v>266.2</v>
      </c>
      <c r="AN100" s="535"/>
    </row>
    <row r="101" spans="2:40" ht="18" customHeight="1">
      <c r="B101" s="635"/>
      <c r="C101" s="2546" t="s">
        <v>36</v>
      </c>
      <c r="D101" s="1620" t="s">
        <v>34</v>
      </c>
      <c r="E101" s="1642" t="s">
        <v>34</v>
      </c>
      <c r="F101" s="1642" t="s">
        <v>34</v>
      </c>
      <c r="G101" s="1642" t="s">
        <v>34</v>
      </c>
      <c r="H101" s="1642" t="s">
        <v>34</v>
      </c>
      <c r="I101" s="1642" t="s">
        <v>34</v>
      </c>
      <c r="J101" s="1642" t="s">
        <v>34</v>
      </c>
      <c r="K101" s="1642" t="s">
        <v>34</v>
      </c>
      <c r="L101" s="1642" t="s">
        <v>34</v>
      </c>
      <c r="M101" s="1642" t="s">
        <v>34</v>
      </c>
      <c r="N101" s="1642" t="s">
        <v>34</v>
      </c>
      <c r="O101" s="1625" t="s">
        <v>34</v>
      </c>
      <c r="P101" s="989" t="s">
        <v>34</v>
      </c>
      <c r="Q101" s="989" t="s">
        <v>34</v>
      </c>
      <c r="R101" s="989" t="s">
        <v>34</v>
      </c>
      <c r="S101" s="989" t="s">
        <v>34</v>
      </c>
      <c r="T101" s="334">
        <v>100</v>
      </c>
      <c r="U101" s="334">
        <v>104.9</v>
      </c>
      <c r="V101" s="334">
        <v>111.3</v>
      </c>
      <c r="W101" s="334">
        <v>120.1</v>
      </c>
      <c r="X101" s="334">
        <v>124.5</v>
      </c>
      <c r="Y101" s="334">
        <v>116.3</v>
      </c>
      <c r="Z101" s="334">
        <v>124.6</v>
      </c>
      <c r="AA101" s="334">
        <v>135.9</v>
      </c>
      <c r="AB101" s="2839">
        <v>138.1</v>
      </c>
      <c r="AC101" s="2839">
        <v>156.9</v>
      </c>
      <c r="AD101" s="306">
        <v>170.1</v>
      </c>
      <c r="AE101" s="306">
        <v>183</v>
      </c>
      <c r="AF101" s="2838">
        <v>197.1</v>
      </c>
      <c r="AG101" s="2838">
        <v>204.6</v>
      </c>
      <c r="AH101" s="2838">
        <v>217.7</v>
      </c>
      <c r="AI101" s="2838">
        <v>220.1</v>
      </c>
      <c r="AJ101" s="2838">
        <v>223.8</v>
      </c>
      <c r="AK101" s="2838">
        <v>235.4</v>
      </c>
      <c r="AL101" s="306">
        <v>230.2</v>
      </c>
      <c r="AM101" s="3164">
        <v>227.9</v>
      </c>
      <c r="AN101" s="535"/>
    </row>
    <row r="102" spans="2:40" ht="18" customHeight="1">
      <c r="B102" s="635"/>
      <c r="C102" s="2546" t="s">
        <v>241</v>
      </c>
      <c r="D102" s="1620" t="s">
        <v>34</v>
      </c>
      <c r="E102" s="1642" t="s">
        <v>34</v>
      </c>
      <c r="F102" s="1642" t="s">
        <v>34</v>
      </c>
      <c r="G102" s="1642" t="s">
        <v>34</v>
      </c>
      <c r="H102" s="1642" t="s">
        <v>34</v>
      </c>
      <c r="I102" s="1642" t="s">
        <v>34</v>
      </c>
      <c r="J102" s="1642" t="s">
        <v>34</v>
      </c>
      <c r="K102" s="1642" t="s">
        <v>34</v>
      </c>
      <c r="L102" s="1642" t="s">
        <v>34</v>
      </c>
      <c r="M102" s="1642" t="s">
        <v>34</v>
      </c>
      <c r="N102" s="1642" t="s">
        <v>34</v>
      </c>
      <c r="O102" s="1625" t="s">
        <v>34</v>
      </c>
      <c r="P102" s="989" t="s">
        <v>34</v>
      </c>
      <c r="Q102" s="989" t="s">
        <v>34</v>
      </c>
      <c r="R102" s="989" t="s">
        <v>34</v>
      </c>
      <c r="S102" s="989" t="s">
        <v>34</v>
      </c>
      <c r="T102" s="989" t="s">
        <v>34</v>
      </c>
      <c r="U102" s="989" t="s">
        <v>34</v>
      </c>
      <c r="V102" s="989" t="s">
        <v>34</v>
      </c>
      <c r="W102" s="989" t="s">
        <v>34</v>
      </c>
      <c r="X102" s="989" t="s">
        <v>34</v>
      </c>
      <c r="Y102" s="334">
        <v>100</v>
      </c>
      <c r="Z102" s="334">
        <v>107.1</v>
      </c>
      <c r="AA102" s="334">
        <v>116.8</v>
      </c>
      <c r="AB102" s="2839">
        <v>118.7</v>
      </c>
      <c r="AC102" s="2839">
        <v>134.80000000000001</v>
      </c>
      <c r="AD102" s="306">
        <v>146.1</v>
      </c>
      <c r="AE102" s="306">
        <v>157.19999999999999</v>
      </c>
      <c r="AF102" s="2838">
        <v>169.3</v>
      </c>
      <c r="AG102" s="2838">
        <v>175.7</v>
      </c>
      <c r="AH102" s="2838">
        <v>186.9</v>
      </c>
      <c r="AI102" s="2838">
        <v>189</v>
      </c>
      <c r="AJ102" s="2838">
        <v>192.2</v>
      </c>
      <c r="AK102" s="2838">
        <v>202.2</v>
      </c>
      <c r="AL102" s="306">
        <v>197.8</v>
      </c>
      <c r="AM102" s="3164">
        <v>194.5</v>
      </c>
      <c r="AN102" s="535"/>
    </row>
    <row r="103" spans="2:40" ht="18" customHeight="1">
      <c r="B103" s="635"/>
      <c r="C103" s="2546" t="s">
        <v>415</v>
      </c>
      <c r="D103" s="1620" t="s">
        <v>34</v>
      </c>
      <c r="E103" s="1642" t="s">
        <v>34</v>
      </c>
      <c r="F103" s="1642" t="s">
        <v>34</v>
      </c>
      <c r="G103" s="1642" t="s">
        <v>34</v>
      </c>
      <c r="H103" s="1642" t="s">
        <v>34</v>
      </c>
      <c r="I103" s="1642" t="s">
        <v>34</v>
      </c>
      <c r="J103" s="1642" t="s">
        <v>34</v>
      </c>
      <c r="K103" s="1642" t="s">
        <v>34</v>
      </c>
      <c r="L103" s="1642" t="s">
        <v>34</v>
      </c>
      <c r="M103" s="1642" t="s">
        <v>34</v>
      </c>
      <c r="N103" s="1642" t="s">
        <v>34</v>
      </c>
      <c r="O103" s="1626" t="s">
        <v>34</v>
      </c>
      <c r="P103" s="989" t="s">
        <v>34</v>
      </c>
      <c r="Q103" s="989" t="s">
        <v>34</v>
      </c>
      <c r="R103" s="989" t="s">
        <v>34</v>
      </c>
      <c r="S103" s="989" t="s">
        <v>34</v>
      </c>
      <c r="T103" s="989" t="s">
        <v>34</v>
      </c>
      <c r="U103" s="989" t="s">
        <v>34</v>
      </c>
      <c r="V103" s="989" t="s">
        <v>34</v>
      </c>
      <c r="W103" s="989" t="s">
        <v>34</v>
      </c>
      <c r="X103" s="989" t="s">
        <v>34</v>
      </c>
      <c r="Y103" s="989" t="s">
        <v>34</v>
      </c>
      <c r="Z103" s="989" t="s">
        <v>34</v>
      </c>
      <c r="AA103" s="989" t="s">
        <v>34</v>
      </c>
      <c r="AB103" s="989" t="s">
        <v>34</v>
      </c>
      <c r="AC103" s="989" t="s">
        <v>34</v>
      </c>
      <c r="AD103" s="334">
        <v>100</v>
      </c>
      <c r="AE103" s="306">
        <v>107.6</v>
      </c>
      <c r="AF103" s="2838">
        <v>115.9</v>
      </c>
      <c r="AG103" s="2838">
        <v>120.3</v>
      </c>
      <c r="AH103" s="2838">
        <v>128</v>
      </c>
      <c r="AI103" s="2838">
        <v>129.4</v>
      </c>
      <c r="AJ103" s="2838">
        <v>131.6</v>
      </c>
      <c r="AK103" s="2838">
        <v>138.4</v>
      </c>
      <c r="AL103" s="306">
        <v>135.4</v>
      </c>
      <c r="AM103" s="3164">
        <v>132.9</v>
      </c>
      <c r="AN103" s="535"/>
    </row>
    <row r="104" spans="2:40" ht="18" customHeight="1">
      <c r="B104" s="635"/>
      <c r="C104" s="2546" t="s">
        <v>775</v>
      </c>
      <c r="D104" s="1620"/>
      <c r="E104" s="1642"/>
      <c r="F104" s="1642"/>
      <c r="G104" s="1642"/>
      <c r="H104" s="1642"/>
      <c r="I104" s="1642"/>
      <c r="J104" s="1642"/>
      <c r="K104" s="1642"/>
      <c r="L104" s="1642"/>
      <c r="M104" s="1642"/>
      <c r="N104" s="1642" t="s">
        <v>34</v>
      </c>
      <c r="O104" s="1626" t="s">
        <v>34</v>
      </c>
      <c r="P104" s="989" t="s">
        <v>34</v>
      </c>
      <c r="Q104" s="989" t="s">
        <v>34</v>
      </c>
      <c r="R104" s="989" t="s">
        <v>34</v>
      </c>
      <c r="S104" s="989" t="s">
        <v>34</v>
      </c>
      <c r="T104" s="989" t="s">
        <v>34</v>
      </c>
      <c r="U104" s="989" t="s">
        <v>34</v>
      </c>
      <c r="V104" s="989" t="s">
        <v>34</v>
      </c>
      <c r="W104" s="989" t="s">
        <v>34</v>
      </c>
      <c r="X104" s="989" t="s">
        <v>34</v>
      </c>
      <c r="Y104" s="989" t="s">
        <v>34</v>
      </c>
      <c r="Z104" s="989" t="s">
        <v>34</v>
      </c>
      <c r="AA104" s="989" t="s">
        <v>34</v>
      </c>
      <c r="AB104" s="989" t="s">
        <v>34</v>
      </c>
      <c r="AC104" s="989" t="s">
        <v>34</v>
      </c>
      <c r="AD104" s="989" t="s">
        <v>34</v>
      </c>
      <c r="AE104" s="989" t="s">
        <v>34</v>
      </c>
      <c r="AF104" s="989" t="s">
        <v>34</v>
      </c>
      <c r="AG104" s="989" t="s">
        <v>34</v>
      </c>
      <c r="AH104" s="989" t="s">
        <v>34</v>
      </c>
      <c r="AI104" s="989" t="s">
        <v>34</v>
      </c>
      <c r="AJ104" s="334">
        <v>100</v>
      </c>
      <c r="AK104" s="2838">
        <v>105.2</v>
      </c>
      <c r="AL104" s="306">
        <v>102.9</v>
      </c>
      <c r="AM104" s="3164">
        <v>100.6</v>
      </c>
      <c r="AN104" s="535"/>
    </row>
    <row r="105" spans="2:40" ht="18" customHeight="1">
      <c r="B105" s="592" t="s">
        <v>156</v>
      </c>
      <c r="C105" s="2546" t="s">
        <v>33</v>
      </c>
      <c r="D105" s="1620" t="s">
        <v>34</v>
      </c>
      <c r="E105" s="1642" t="s">
        <v>34</v>
      </c>
      <c r="F105" s="1642" t="s">
        <v>34</v>
      </c>
      <c r="G105" s="1642" t="s">
        <v>34</v>
      </c>
      <c r="H105" s="1642" t="s">
        <v>34</v>
      </c>
      <c r="I105" s="1642" t="s">
        <v>34</v>
      </c>
      <c r="J105" s="1642" t="s">
        <v>34</v>
      </c>
      <c r="K105" s="1642" t="s">
        <v>34</v>
      </c>
      <c r="L105" s="1642" t="s">
        <v>34</v>
      </c>
      <c r="M105" s="1642" t="s">
        <v>34</v>
      </c>
      <c r="N105" s="1642" t="s">
        <v>34</v>
      </c>
      <c r="O105" s="846">
        <v>103.7</v>
      </c>
      <c r="P105" s="334">
        <v>106.3</v>
      </c>
      <c r="Q105" s="334">
        <v>106</v>
      </c>
      <c r="R105" s="334">
        <v>101</v>
      </c>
      <c r="S105" s="334">
        <v>114.7</v>
      </c>
      <c r="T105" s="334">
        <v>96.6</v>
      </c>
      <c r="U105" s="334">
        <v>103.9</v>
      </c>
      <c r="V105" s="334">
        <v>104.1</v>
      </c>
      <c r="W105" s="334">
        <v>105.2</v>
      </c>
      <c r="X105" s="334">
        <v>107.4</v>
      </c>
      <c r="Y105" s="334">
        <v>111.1</v>
      </c>
      <c r="Z105" s="334">
        <v>114.7</v>
      </c>
      <c r="AA105" s="334">
        <v>95.7</v>
      </c>
      <c r="AB105" s="2839">
        <v>115.2</v>
      </c>
      <c r="AC105" s="2839">
        <v>103</v>
      </c>
      <c r="AD105" s="306">
        <v>97.9</v>
      </c>
      <c r="AE105" s="306">
        <v>109.9</v>
      </c>
      <c r="AF105" s="2838">
        <v>105.3</v>
      </c>
      <c r="AG105" s="2838">
        <v>108.1</v>
      </c>
      <c r="AH105" s="2838">
        <v>100.6</v>
      </c>
      <c r="AI105" s="2838">
        <v>108.3</v>
      </c>
      <c r="AJ105" s="2838">
        <v>112.1</v>
      </c>
      <c r="AK105" s="2838">
        <v>104.3</v>
      </c>
      <c r="AL105" s="306">
        <v>92.8</v>
      </c>
      <c r="AM105" s="3164">
        <v>99</v>
      </c>
      <c r="AN105" s="535"/>
    </row>
    <row r="106" spans="2:40" ht="18" customHeight="1">
      <c r="B106" s="592"/>
      <c r="C106" s="2546" t="s">
        <v>35</v>
      </c>
      <c r="D106" s="1620" t="s">
        <v>34</v>
      </c>
      <c r="E106" s="1642" t="s">
        <v>34</v>
      </c>
      <c r="F106" s="1642" t="s">
        <v>34</v>
      </c>
      <c r="G106" s="1642" t="s">
        <v>34</v>
      </c>
      <c r="H106" s="1642" t="s">
        <v>34</v>
      </c>
      <c r="I106" s="1642" t="s">
        <v>34</v>
      </c>
      <c r="J106" s="1642" t="s">
        <v>34</v>
      </c>
      <c r="K106" s="1642" t="s">
        <v>34</v>
      </c>
      <c r="L106" s="1642" t="s">
        <v>34</v>
      </c>
      <c r="M106" s="1642" t="s">
        <v>34</v>
      </c>
      <c r="N106" s="1642" t="s">
        <v>34</v>
      </c>
      <c r="O106" s="846">
        <v>100</v>
      </c>
      <c r="P106" s="334">
        <v>106.3</v>
      </c>
      <c r="Q106" s="334">
        <v>112.7</v>
      </c>
      <c r="R106" s="334">
        <v>113.8</v>
      </c>
      <c r="S106" s="334">
        <v>130.5</v>
      </c>
      <c r="T106" s="334">
        <v>126.1</v>
      </c>
      <c r="U106" s="334">
        <v>131</v>
      </c>
      <c r="V106" s="334">
        <v>136.4</v>
      </c>
      <c r="W106" s="334">
        <v>143.5</v>
      </c>
      <c r="X106" s="334">
        <v>154.1</v>
      </c>
      <c r="Y106" s="334">
        <v>171.2</v>
      </c>
      <c r="Z106" s="334">
        <v>196.4</v>
      </c>
      <c r="AA106" s="334">
        <v>188</v>
      </c>
      <c r="AB106" s="2839">
        <v>216.6</v>
      </c>
      <c r="AC106" s="2839">
        <v>223.1</v>
      </c>
      <c r="AD106" s="306">
        <v>218.4</v>
      </c>
      <c r="AE106" s="306">
        <v>240</v>
      </c>
      <c r="AF106" s="2838">
        <v>252.7</v>
      </c>
      <c r="AG106" s="2838">
        <v>273.2</v>
      </c>
      <c r="AH106" s="2838">
        <v>274.8</v>
      </c>
      <c r="AI106" s="2838">
        <v>297.60000000000002</v>
      </c>
      <c r="AJ106" s="2838">
        <v>333.6</v>
      </c>
      <c r="AK106" s="2838">
        <v>347.9</v>
      </c>
      <c r="AL106" s="306">
        <v>322.89999999999998</v>
      </c>
      <c r="AM106" s="3164">
        <v>320.2</v>
      </c>
      <c r="AN106" s="535"/>
    </row>
    <row r="107" spans="2:40" ht="18" customHeight="1">
      <c r="B107" s="592"/>
      <c r="C107" s="2546" t="s">
        <v>36</v>
      </c>
      <c r="D107" s="1620" t="s">
        <v>34</v>
      </c>
      <c r="E107" s="1642" t="s">
        <v>34</v>
      </c>
      <c r="F107" s="1642" t="s">
        <v>34</v>
      </c>
      <c r="G107" s="1642" t="s">
        <v>34</v>
      </c>
      <c r="H107" s="1642" t="s">
        <v>34</v>
      </c>
      <c r="I107" s="1642" t="s">
        <v>34</v>
      </c>
      <c r="J107" s="1642" t="s">
        <v>34</v>
      </c>
      <c r="K107" s="1642" t="s">
        <v>34</v>
      </c>
      <c r="L107" s="1642" t="s">
        <v>34</v>
      </c>
      <c r="M107" s="1642" t="s">
        <v>34</v>
      </c>
      <c r="N107" s="1642" t="s">
        <v>34</v>
      </c>
      <c r="O107" s="1625" t="s">
        <v>34</v>
      </c>
      <c r="P107" s="989" t="s">
        <v>34</v>
      </c>
      <c r="Q107" s="989" t="s">
        <v>34</v>
      </c>
      <c r="R107" s="989" t="s">
        <v>34</v>
      </c>
      <c r="S107" s="989" t="s">
        <v>34</v>
      </c>
      <c r="T107" s="334">
        <v>100</v>
      </c>
      <c r="U107" s="334">
        <v>103.9</v>
      </c>
      <c r="V107" s="334">
        <v>108.2</v>
      </c>
      <c r="W107" s="334">
        <v>113.8</v>
      </c>
      <c r="X107" s="334">
        <v>122.2</v>
      </c>
      <c r="Y107" s="334">
        <v>135.80000000000001</v>
      </c>
      <c r="Z107" s="334">
        <v>155.80000000000001</v>
      </c>
      <c r="AA107" s="334">
        <v>149.1</v>
      </c>
      <c r="AB107" s="2839">
        <v>171.8</v>
      </c>
      <c r="AC107" s="2839">
        <v>177</v>
      </c>
      <c r="AD107" s="306">
        <v>173.3</v>
      </c>
      <c r="AE107" s="306">
        <v>190.5</v>
      </c>
      <c r="AF107" s="2838">
        <v>200.6</v>
      </c>
      <c r="AG107" s="2838">
        <v>216.8</v>
      </c>
      <c r="AH107" s="2838">
        <v>218.1</v>
      </c>
      <c r="AI107" s="2838">
        <v>236.2</v>
      </c>
      <c r="AJ107" s="2838">
        <v>264.8</v>
      </c>
      <c r="AK107" s="2838">
        <v>276.2</v>
      </c>
      <c r="AL107" s="306">
        <v>256.3</v>
      </c>
      <c r="AM107" s="3164">
        <v>254.1</v>
      </c>
      <c r="AN107" s="535"/>
    </row>
    <row r="108" spans="2:40" ht="18" customHeight="1">
      <c r="B108" s="592"/>
      <c r="C108" s="2546" t="s">
        <v>241</v>
      </c>
      <c r="D108" s="1620" t="s">
        <v>34</v>
      </c>
      <c r="E108" s="1642" t="s">
        <v>34</v>
      </c>
      <c r="F108" s="1642" t="s">
        <v>34</v>
      </c>
      <c r="G108" s="1642" t="s">
        <v>34</v>
      </c>
      <c r="H108" s="1642" t="s">
        <v>34</v>
      </c>
      <c r="I108" s="1642" t="s">
        <v>34</v>
      </c>
      <c r="J108" s="1642" t="s">
        <v>34</v>
      </c>
      <c r="K108" s="1642" t="s">
        <v>34</v>
      </c>
      <c r="L108" s="1642" t="s">
        <v>34</v>
      </c>
      <c r="M108" s="1642" t="s">
        <v>34</v>
      </c>
      <c r="N108" s="1642" t="s">
        <v>34</v>
      </c>
      <c r="O108" s="1625" t="s">
        <v>34</v>
      </c>
      <c r="P108" s="989" t="s">
        <v>34</v>
      </c>
      <c r="Q108" s="989" t="s">
        <v>34</v>
      </c>
      <c r="R108" s="989" t="s">
        <v>34</v>
      </c>
      <c r="S108" s="989" t="s">
        <v>34</v>
      </c>
      <c r="T108" s="989" t="s">
        <v>34</v>
      </c>
      <c r="U108" s="989" t="s">
        <v>34</v>
      </c>
      <c r="V108" s="989" t="s">
        <v>34</v>
      </c>
      <c r="W108" s="989" t="s">
        <v>34</v>
      </c>
      <c r="X108" s="989" t="s">
        <v>34</v>
      </c>
      <c r="Y108" s="334">
        <v>100</v>
      </c>
      <c r="Z108" s="334">
        <v>114.7</v>
      </c>
      <c r="AA108" s="334">
        <v>109.8</v>
      </c>
      <c r="AB108" s="2839">
        <v>126.5</v>
      </c>
      <c r="AC108" s="2839">
        <v>130.30000000000001</v>
      </c>
      <c r="AD108" s="306">
        <v>127.6</v>
      </c>
      <c r="AE108" s="306">
        <v>140.19999999999999</v>
      </c>
      <c r="AF108" s="2838">
        <v>147.6</v>
      </c>
      <c r="AG108" s="2838">
        <v>159.6</v>
      </c>
      <c r="AH108" s="2838">
        <v>160.6</v>
      </c>
      <c r="AI108" s="2838">
        <v>173.9</v>
      </c>
      <c r="AJ108" s="2838">
        <v>194.9</v>
      </c>
      <c r="AK108" s="2838">
        <v>203.3</v>
      </c>
      <c r="AL108" s="306">
        <v>188.7</v>
      </c>
      <c r="AM108" s="3164">
        <v>186.9</v>
      </c>
      <c r="AN108" s="535"/>
    </row>
    <row r="109" spans="2:40" ht="18" customHeight="1">
      <c r="B109" s="592"/>
      <c r="C109" s="2546" t="s">
        <v>415</v>
      </c>
      <c r="D109" s="1620" t="s">
        <v>34</v>
      </c>
      <c r="E109" s="1642" t="s">
        <v>34</v>
      </c>
      <c r="F109" s="1642" t="s">
        <v>34</v>
      </c>
      <c r="G109" s="1642" t="s">
        <v>34</v>
      </c>
      <c r="H109" s="1642" t="s">
        <v>34</v>
      </c>
      <c r="I109" s="1642" t="s">
        <v>34</v>
      </c>
      <c r="J109" s="1642" t="s">
        <v>34</v>
      </c>
      <c r="K109" s="1642" t="s">
        <v>34</v>
      </c>
      <c r="L109" s="1642" t="s">
        <v>34</v>
      </c>
      <c r="M109" s="1642" t="s">
        <v>34</v>
      </c>
      <c r="N109" s="1642" t="s">
        <v>34</v>
      </c>
      <c r="O109" s="1626" t="s">
        <v>34</v>
      </c>
      <c r="P109" s="989" t="s">
        <v>34</v>
      </c>
      <c r="Q109" s="989" t="s">
        <v>34</v>
      </c>
      <c r="R109" s="989" t="s">
        <v>34</v>
      </c>
      <c r="S109" s="989" t="s">
        <v>34</v>
      </c>
      <c r="T109" s="989" t="s">
        <v>34</v>
      </c>
      <c r="U109" s="989" t="s">
        <v>34</v>
      </c>
      <c r="V109" s="989" t="s">
        <v>34</v>
      </c>
      <c r="W109" s="989" t="s">
        <v>34</v>
      </c>
      <c r="X109" s="989" t="s">
        <v>34</v>
      </c>
      <c r="Y109" s="989" t="s">
        <v>34</v>
      </c>
      <c r="Z109" s="989" t="s">
        <v>34</v>
      </c>
      <c r="AA109" s="989" t="s">
        <v>34</v>
      </c>
      <c r="AB109" s="989" t="s">
        <v>34</v>
      </c>
      <c r="AC109" s="989" t="s">
        <v>34</v>
      </c>
      <c r="AD109" s="334">
        <v>100</v>
      </c>
      <c r="AE109" s="306">
        <v>109.9</v>
      </c>
      <c r="AF109" s="2838">
        <v>115.7</v>
      </c>
      <c r="AG109" s="2838">
        <v>125.1</v>
      </c>
      <c r="AH109" s="2838">
        <v>125.9</v>
      </c>
      <c r="AI109" s="2838">
        <v>136.30000000000001</v>
      </c>
      <c r="AJ109" s="2838">
        <v>152.80000000000001</v>
      </c>
      <c r="AK109" s="2838">
        <v>159.4</v>
      </c>
      <c r="AL109" s="306">
        <v>147.9</v>
      </c>
      <c r="AM109" s="3164">
        <v>146.4</v>
      </c>
      <c r="AN109" s="535"/>
    </row>
    <row r="110" spans="2:40" ht="18" customHeight="1">
      <c r="B110" s="592"/>
      <c r="C110" s="2546" t="s">
        <v>775</v>
      </c>
      <c r="D110" s="1620"/>
      <c r="E110" s="1642"/>
      <c r="F110" s="1642"/>
      <c r="G110" s="1642"/>
      <c r="H110" s="1642"/>
      <c r="I110" s="1642"/>
      <c r="J110" s="1642"/>
      <c r="K110" s="1642"/>
      <c r="L110" s="1642"/>
      <c r="M110" s="1642"/>
      <c r="N110" s="1642" t="s">
        <v>34</v>
      </c>
      <c r="O110" s="1626" t="s">
        <v>34</v>
      </c>
      <c r="P110" s="989" t="s">
        <v>34</v>
      </c>
      <c r="Q110" s="989" t="s">
        <v>34</v>
      </c>
      <c r="R110" s="989" t="s">
        <v>34</v>
      </c>
      <c r="S110" s="989" t="s">
        <v>34</v>
      </c>
      <c r="T110" s="989" t="s">
        <v>34</v>
      </c>
      <c r="U110" s="989" t="s">
        <v>34</v>
      </c>
      <c r="V110" s="989" t="s">
        <v>34</v>
      </c>
      <c r="W110" s="989" t="s">
        <v>34</v>
      </c>
      <c r="X110" s="989" t="s">
        <v>34</v>
      </c>
      <c r="Y110" s="989" t="s">
        <v>34</v>
      </c>
      <c r="Z110" s="989" t="s">
        <v>34</v>
      </c>
      <c r="AA110" s="989" t="s">
        <v>34</v>
      </c>
      <c r="AB110" s="989" t="s">
        <v>34</v>
      </c>
      <c r="AC110" s="989" t="s">
        <v>34</v>
      </c>
      <c r="AD110" s="989" t="s">
        <v>34</v>
      </c>
      <c r="AE110" s="989" t="s">
        <v>34</v>
      </c>
      <c r="AF110" s="989" t="s">
        <v>34</v>
      </c>
      <c r="AG110" s="989" t="s">
        <v>34</v>
      </c>
      <c r="AH110" s="989" t="s">
        <v>34</v>
      </c>
      <c r="AI110" s="989" t="s">
        <v>34</v>
      </c>
      <c r="AJ110" s="334">
        <v>100</v>
      </c>
      <c r="AK110" s="2838">
        <v>104.3</v>
      </c>
      <c r="AL110" s="306">
        <v>96.8</v>
      </c>
      <c r="AM110" s="3164">
        <v>95.8</v>
      </c>
      <c r="AN110" s="535"/>
    </row>
    <row r="111" spans="2:40" ht="18" customHeight="1">
      <c r="B111" s="592" t="s">
        <v>157</v>
      </c>
      <c r="C111" s="2546" t="s">
        <v>33</v>
      </c>
      <c r="D111" s="1620" t="s">
        <v>34</v>
      </c>
      <c r="E111" s="1642" t="s">
        <v>34</v>
      </c>
      <c r="F111" s="1642" t="s">
        <v>34</v>
      </c>
      <c r="G111" s="1642" t="s">
        <v>34</v>
      </c>
      <c r="H111" s="1642" t="s">
        <v>34</v>
      </c>
      <c r="I111" s="1642" t="s">
        <v>34</v>
      </c>
      <c r="J111" s="1642" t="s">
        <v>34</v>
      </c>
      <c r="K111" s="1642" t="s">
        <v>34</v>
      </c>
      <c r="L111" s="1642" t="s">
        <v>34</v>
      </c>
      <c r="M111" s="1642" t="s">
        <v>34</v>
      </c>
      <c r="N111" s="1642" t="s">
        <v>34</v>
      </c>
      <c r="O111" s="846">
        <v>101.6</v>
      </c>
      <c r="P111" s="334">
        <v>95.1</v>
      </c>
      <c r="Q111" s="334">
        <v>102.8</v>
      </c>
      <c r="R111" s="334">
        <v>99.7</v>
      </c>
      <c r="S111" s="334">
        <v>105.2</v>
      </c>
      <c r="T111" s="334">
        <v>97.6</v>
      </c>
      <c r="U111" s="334">
        <v>101.3</v>
      </c>
      <c r="V111" s="334">
        <v>113.5</v>
      </c>
      <c r="W111" s="334">
        <v>116.1</v>
      </c>
      <c r="X111" s="334">
        <v>100.2</v>
      </c>
      <c r="Y111" s="334">
        <v>114</v>
      </c>
      <c r="Z111" s="334">
        <v>100.2</v>
      </c>
      <c r="AA111" s="334">
        <v>101.3</v>
      </c>
      <c r="AB111" s="2839">
        <v>98.4</v>
      </c>
      <c r="AC111" s="2839">
        <v>105.1</v>
      </c>
      <c r="AD111" s="306">
        <v>101.4</v>
      </c>
      <c r="AE111" s="306">
        <v>102.4</v>
      </c>
      <c r="AF111" s="2838">
        <v>114.5</v>
      </c>
      <c r="AG111" s="2838">
        <v>103.4</v>
      </c>
      <c r="AH111" s="2838">
        <v>105.2</v>
      </c>
      <c r="AI111" s="2838">
        <v>92.9</v>
      </c>
      <c r="AJ111" s="2838">
        <v>106.2</v>
      </c>
      <c r="AK111" s="2838">
        <v>102.2</v>
      </c>
      <c r="AL111" s="306">
        <v>103.5</v>
      </c>
      <c r="AM111" s="3164">
        <v>107.4</v>
      </c>
      <c r="AN111" s="535"/>
    </row>
    <row r="112" spans="2:40" ht="18" customHeight="1">
      <c r="B112" s="592"/>
      <c r="C112" s="2546" t="s">
        <v>35</v>
      </c>
      <c r="D112" s="1620" t="s">
        <v>34</v>
      </c>
      <c r="E112" s="1642" t="s">
        <v>34</v>
      </c>
      <c r="F112" s="1642" t="s">
        <v>34</v>
      </c>
      <c r="G112" s="1642" t="s">
        <v>34</v>
      </c>
      <c r="H112" s="1642" t="s">
        <v>34</v>
      </c>
      <c r="I112" s="1642" t="s">
        <v>34</v>
      </c>
      <c r="J112" s="1642" t="s">
        <v>34</v>
      </c>
      <c r="K112" s="1642" t="s">
        <v>34</v>
      </c>
      <c r="L112" s="1642" t="s">
        <v>34</v>
      </c>
      <c r="M112" s="1642" t="s">
        <v>34</v>
      </c>
      <c r="N112" s="1642" t="s">
        <v>34</v>
      </c>
      <c r="O112" s="846">
        <v>100</v>
      </c>
      <c r="P112" s="334">
        <v>95.1</v>
      </c>
      <c r="Q112" s="334">
        <v>97.8</v>
      </c>
      <c r="R112" s="334">
        <v>97.5</v>
      </c>
      <c r="S112" s="334">
        <v>102.6</v>
      </c>
      <c r="T112" s="334">
        <v>100.1</v>
      </c>
      <c r="U112" s="334">
        <v>101.4</v>
      </c>
      <c r="V112" s="334">
        <v>115.1</v>
      </c>
      <c r="W112" s="334">
        <v>133.6</v>
      </c>
      <c r="X112" s="334">
        <v>133.9</v>
      </c>
      <c r="Y112" s="334">
        <v>152.6</v>
      </c>
      <c r="Z112" s="334">
        <v>152.9</v>
      </c>
      <c r="AA112" s="334">
        <v>154.9</v>
      </c>
      <c r="AB112" s="2839">
        <v>152.4</v>
      </c>
      <c r="AC112" s="2839">
        <v>160.19999999999999</v>
      </c>
      <c r="AD112" s="306">
        <v>162.4</v>
      </c>
      <c r="AE112" s="306">
        <v>166.3</v>
      </c>
      <c r="AF112" s="2838">
        <v>190.4</v>
      </c>
      <c r="AG112" s="2838">
        <v>196.9</v>
      </c>
      <c r="AH112" s="2838">
        <v>207.1</v>
      </c>
      <c r="AI112" s="2838">
        <v>192.4</v>
      </c>
      <c r="AJ112" s="2838">
        <v>204.3</v>
      </c>
      <c r="AK112" s="2838">
        <v>208.8</v>
      </c>
      <c r="AL112" s="306">
        <v>216.1</v>
      </c>
      <c r="AM112" s="3164">
        <v>231.8</v>
      </c>
      <c r="AN112" s="535"/>
    </row>
    <row r="113" spans="2:40" ht="18" customHeight="1">
      <c r="B113" s="592"/>
      <c r="C113" s="2546" t="s">
        <v>36</v>
      </c>
      <c r="D113" s="1620" t="s">
        <v>34</v>
      </c>
      <c r="E113" s="1642" t="s">
        <v>34</v>
      </c>
      <c r="F113" s="1642" t="s">
        <v>34</v>
      </c>
      <c r="G113" s="1642" t="s">
        <v>34</v>
      </c>
      <c r="H113" s="1642" t="s">
        <v>34</v>
      </c>
      <c r="I113" s="1642" t="s">
        <v>34</v>
      </c>
      <c r="J113" s="1642" t="s">
        <v>34</v>
      </c>
      <c r="K113" s="1642" t="s">
        <v>34</v>
      </c>
      <c r="L113" s="1642" t="s">
        <v>34</v>
      </c>
      <c r="M113" s="1642" t="s">
        <v>34</v>
      </c>
      <c r="N113" s="1642" t="s">
        <v>34</v>
      </c>
      <c r="O113" s="1625" t="s">
        <v>34</v>
      </c>
      <c r="P113" s="989" t="s">
        <v>34</v>
      </c>
      <c r="Q113" s="989" t="s">
        <v>34</v>
      </c>
      <c r="R113" s="989" t="s">
        <v>34</v>
      </c>
      <c r="S113" s="989" t="s">
        <v>34</v>
      </c>
      <c r="T113" s="334">
        <v>100</v>
      </c>
      <c r="U113" s="334">
        <v>101.3</v>
      </c>
      <c r="V113" s="334">
        <v>115</v>
      </c>
      <c r="W113" s="334">
        <v>133.5</v>
      </c>
      <c r="X113" s="334">
        <v>133.80000000000001</v>
      </c>
      <c r="Y113" s="334">
        <v>152.5</v>
      </c>
      <c r="Z113" s="334">
        <v>152.80000000000001</v>
      </c>
      <c r="AA113" s="334">
        <v>154.80000000000001</v>
      </c>
      <c r="AB113" s="2839">
        <v>152.30000000000001</v>
      </c>
      <c r="AC113" s="2839">
        <v>160.1</v>
      </c>
      <c r="AD113" s="306">
        <v>162.30000000000001</v>
      </c>
      <c r="AE113" s="306">
        <v>166.2</v>
      </c>
      <c r="AF113" s="2838">
        <v>190.3</v>
      </c>
      <c r="AG113" s="2838">
        <v>196.8</v>
      </c>
      <c r="AH113" s="2838">
        <v>207</v>
      </c>
      <c r="AI113" s="2838">
        <v>192.3</v>
      </c>
      <c r="AJ113" s="2838">
        <v>204.2</v>
      </c>
      <c r="AK113" s="2838">
        <v>208.7</v>
      </c>
      <c r="AL113" s="306">
        <v>216</v>
      </c>
      <c r="AM113" s="3164">
        <v>232</v>
      </c>
      <c r="AN113" s="535"/>
    </row>
    <row r="114" spans="2:40" ht="18" customHeight="1">
      <c r="B114" s="592"/>
      <c r="C114" s="2546" t="s">
        <v>241</v>
      </c>
      <c r="D114" s="1620" t="s">
        <v>34</v>
      </c>
      <c r="E114" s="1642" t="s">
        <v>34</v>
      </c>
      <c r="F114" s="1642" t="s">
        <v>34</v>
      </c>
      <c r="G114" s="1642" t="s">
        <v>34</v>
      </c>
      <c r="H114" s="1642" t="s">
        <v>34</v>
      </c>
      <c r="I114" s="1642" t="s">
        <v>34</v>
      </c>
      <c r="J114" s="1642" t="s">
        <v>34</v>
      </c>
      <c r="K114" s="1642" t="s">
        <v>34</v>
      </c>
      <c r="L114" s="1642" t="s">
        <v>34</v>
      </c>
      <c r="M114" s="1642" t="s">
        <v>34</v>
      </c>
      <c r="N114" s="1642" t="s">
        <v>34</v>
      </c>
      <c r="O114" s="1625" t="s">
        <v>34</v>
      </c>
      <c r="P114" s="989" t="s">
        <v>34</v>
      </c>
      <c r="Q114" s="989" t="s">
        <v>34</v>
      </c>
      <c r="R114" s="989" t="s">
        <v>34</v>
      </c>
      <c r="S114" s="989" t="s">
        <v>34</v>
      </c>
      <c r="T114" s="989" t="s">
        <v>34</v>
      </c>
      <c r="U114" s="989" t="s">
        <v>34</v>
      </c>
      <c r="V114" s="989" t="s">
        <v>34</v>
      </c>
      <c r="W114" s="989" t="s">
        <v>34</v>
      </c>
      <c r="X114" s="989" t="s">
        <v>34</v>
      </c>
      <c r="Y114" s="334">
        <v>100</v>
      </c>
      <c r="Z114" s="334">
        <v>100.2</v>
      </c>
      <c r="AA114" s="334">
        <v>101.5</v>
      </c>
      <c r="AB114" s="2839">
        <v>99.9</v>
      </c>
      <c r="AC114" s="2839">
        <v>105</v>
      </c>
      <c r="AD114" s="306">
        <v>106.5</v>
      </c>
      <c r="AE114" s="306">
        <v>109.1</v>
      </c>
      <c r="AF114" s="2838">
        <v>124.9</v>
      </c>
      <c r="AG114" s="2838">
        <v>129.1</v>
      </c>
      <c r="AH114" s="2838">
        <v>135.80000000000001</v>
      </c>
      <c r="AI114" s="2838">
        <v>126.2</v>
      </c>
      <c r="AJ114" s="2838">
        <v>134</v>
      </c>
      <c r="AK114" s="2838">
        <v>136.9</v>
      </c>
      <c r="AL114" s="306">
        <v>141.69999999999999</v>
      </c>
      <c r="AM114" s="3164">
        <v>152.19999999999999</v>
      </c>
      <c r="AN114" s="535"/>
    </row>
    <row r="115" spans="2:40" ht="18" customHeight="1">
      <c r="B115" s="592"/>
      <c r="C115" s="2546" t="s">
        <v>415</v>
      </c>
      <c r="D115" s="1620" t="s">
        <v>34</v>
      </c>
      <c r="E115" s="1642" t="s">
        <v>34</v>
      </c>
      <c r="F115" s="1642" t="s">
        <v>34</v>
      </c>
      <c r="G115" s="1642" t="s">
        <v>34</v>
      </c>
      <c r="H115" s="1642" t="s">
        <v>34</v>
      </c>
      <c r="I115" s="1642" t="s">
        <v>34</v>
      </c>
      <c r="J115" s="1642" t="s">
        <v>34</v>
      </c>
      <c r="K115" s="1642" t="s">
        <v>34</v>
      </c>
      <c r="L115" s="1642" t="s">
        <v>34</v>
      </c>
      <c r="M115" s="1642" t="s">
        <v>34</v>
      </c>
      <c r="N115" s="1642" t="s">
        <v>34</v>
      </c>
      <c r="O115" s="1626" t="s">
        <v>34</v>
      </c>
      <c r="P115" s="989" t="s">
        <v>34</v>
      </c>
      <c r="Q115" s="989" t="s">
        <v>34</v>
      </c>
      <c r="R115" s="989" t="s">
        <v>34</v>
      </c>
      <c r="S115" s="989" t="s">
        <v>34</v>
      </c>
      <c r="T115" s="989" t="s">
        <v>34</v>
      </c>
      <c r="U115" s="989" t="s">
        <v>34</v>
      </c>
      <c r="V115" s="989" t="s">
        <v>34</v>
      </c>
      <c r="W115" s="989" t="s">
        <v>34</v>
      </c>
      <c r="X115" s="989" t="s">
        <v>34</v>
      </c>
      <c r="Y115" s="989" t="s">
        <v>34</v>
      </c>
      <c r="Z115" s="989" t="s">
        <v>34</v>
      </c>
      <c r="AA115" s="989" t="s">
        <v>34</v>
      </c>
      <c r="AB115" s="989" t="s">
        <v>34</v>
      </c>
      <c r="AC115" s="989" t="s">
        <v>34</v>
      </c>
      <c r="AD115" s="334">
        <v>100</v>
      </c>
      <c r="AE115" s="306">
        <v>102.4</v>
      </c>
      <c r="AF115" s="2838">
        <v>117.2</v>
      </c>
      <c r="AG115" s="2838">
        <v>121.2</v>
      </c>
      <c r="AH115" s="2838">
        <v>127.5</v>
      </c>
      <c r="AI115" s="2838">
        <v>118.4</v>
      </c>
      <c r="AJ115" s="2838">
        <v>125.7</v>
      </c>
      <c r="AK115" s="2838">
        <v>128.5</v>
      </c>
      <c r="AL115" s="306">
        <v>133</v>
      </c>
      <c r="AM115" s="3164">
        <v>142.80000000000001</v>
      </c>
      <c r="AN115" s="535"/>
    </row>
    <row r="116" spans="2:40" ht="18" customHeight="1">
      <c r="B116" s="592"/>
      <c r="C116" s="2546" t="s">
        <v>775</v>
      </c>
      <c r="D116" s="1620"/>
      <c r="E116" s="1642"/>
      <c r="F116" s="1642"/>
      <c r="G116" s="1642"/>
      <c r="H116" s="1642"/>
      <c r="I116" s="1642"/>
      <c r="J116" s="1642"/>
      <c r="K116" s="1642"/>
      <c r="L116" s="1642"/>
      <c r="M116" s="1642"/>
      <c r="N116" s="1642" t="s">
        <v>34</v>
      </c>
      <c r="O116" s="1626" t="s">
        <v>34</v>
      </c>
      <c r="P116" s="989" t="s">
        <v>34</v>
      </c>
      <c r="Q116" s="989" t="s">
        <v>34</v>
      </c>
      <c r="R116" s="989" t="s">
        <v>34</v>
      </c>
      <c r="S116" s="989" t="s">
        <v>34</v>
      </c>
      <c r="T116" s="989" t="s">
        <v>34</v>
      </c>
      <c r="U116" s="989" t="s">
        <v>34</v>
      </c>
      <c r="V116" s="989" t="s">
        <v>34</v>
      </c>
      <c r="W116" s="989" t="s">
        <v>34</v>
      </c>
      <c r="X116" s="989" t="s">
        <v>34</v>
      </c>
      <c r="Y116" s="989" t="s">
        <v>34</v>
      </c>
      <c r="Z116" s="989" t="s">
        <v>34</v>
      </c>
      <c r="AA116" s="989" t="s">
        <v>34</v>
      </c>
      <c r="AB116" s="989" t="s">
        <v>34</v>
      </c>
      <c r="AC116" s="989" t="s">
        <v>34</v>
      </c>
      <c r="AD116" s="989" t="s">
        <v>34</v>
      </c>
      <c r="AE116" s="989" t="s">
        <v>34</v>
      </c>
      <c r="AF116" s="989" t="s">
        <v>34</v>
      </c>
      <c r="AG116" s="989" t="s">
        <v>34</v>
      </c>
      <c r="AH116" s="989" t="s">
        <v>34</v>
      </c>
      <c r="AI116" s="989" t="s">
        <v>34</v>
      </c>
      <c r="AJ116" s="334">
        <v>100</v>
      </c>
      <c r="AK116" s="2838">
        <v>102.2</v>
      </c>
      <c r="AL116" s="306">
        <v>105.8</v>
      </c>
      <c r="AM116" s="3164">
        <v>113.6</v>
      </c>
      <c r="AN116" s="535"/>
    </row>
    <row r="117" spans="2:40" ht="18" customHeight="1">
      <c r="B117" s="607" t="s">
        <v>287</v>
      </c>
      <c r="C117" s="605" t="s">
        <v>33</v>
      </c>
      <c r="D117" s="3124" t="s">
        <v>34</v>
      </c>
      <c r="E117" s="3125" t="s">
        <v>34</v>
      </c>
      <c r="F117" s="3125" t="s">
        <v>34</v>
      </c>
      <c r="G117" s="3125" t="s">
        <v>34</v>
      </c>
      <c r="H117" s="3125" t="s">
        <v>34</v>
      </c>
      <c r="I117" s="3125" t="s">
        <v>34</v>
      </c>
      <c r="J117" s="3125" t="s">
        <v>34</v>
      </c>
      <c r="K117" s="3125" t="s">
        <v>34</v>
      </c>
      <c r="L117" s="3125" t="s">
        <v>34</v>
      </c>
      <c r="M117" s="3125" t="s">
        <v>34</v>
      </c>
      <c r="N117" s="3125" t="s">
        <v>34</v>
      </c>
      <c r="O117" s="846">
        <v>105.8</v>
      </c>
      <c r="P117" s="334">
        <v>109.9</v>
      </c>
      <c r="Q117" s="334">
        <v>106.9</v>
      </c>
      <c r="R117" s="334">
        <v>108</v>
      </c>
      <c r="S117" s="334">
        <v>107.5</v>
      </c>
      <c r="T117" s="334">
        <v>105.5</v>
      </c>
      <c r="U117" s="334">
        <v>104.1</v>
      </c>
      <c r="V117" s="334">
        <v>108.5</v>
      </c>
      <c r="W117" s="334">
        <v>112.1</v>
      </c>
      <c r="X117" s="334">
        <v>102.4</v>
      </c>
      <c r="Y117" s="334">
        <v>106</v>
      </c>
      <c r="Z117" s="334">
        <v>105.7</v>
      </c>
      <c r="AA117" s="334">
        <v>105.4</v>
      </c>
      <c r="AB117" s="3117">
        <v>107.5</v>
      </c>
      <c r="AC117" s="3117">
        <v>101.5</v>
      </c>
      <c r="AD117" s="306">
        <v>108.6</v>
      </c>
      <c r="AE117" s="306">
        <v>100.5</v>
      </c>
      <c r="AF117" s="3115">
        <v>111.5</v>
      </c>
      <c r="AG117" s="3115">
        <v>102.8</v>
      </c>
      <c r="AH117" s="3115">
        <v>99.7</v>
      </c>
      <c r="AI117" s="3115">
        <v>100.2</v>
      </c>
      <c r="AJ117" s="3115">
        <v>100.3</v>
      </c>
      <c r="AK117" s="3115">
        <v>97.4</v>
      </c>
      <c r="AL117" s="3115">
        <v>102.3</v>
      </c>
      <c r="AM117" s="3164">
        <v>121.9</v>
      </c>
      <c r="AN117" s="3118"/>
    </row>
    <row r="118" spans="2:40" ht="18" customHeight="1">
      <c r="B118" s="607"/>
      <c r="C118" s="605" t="s">
        <v>828</v>
      </c>
      <c r="D118" s="3124" t="s">
        <v>34</v>
      </c>
      <c r="E118" s="3125" t="s">
        <v>34</v>
      </c>
      <c r="F118" s="3125" t="s">
        <v>34</v>
      </c>
      <c r="G118" s="3125" t="s">
        <v>34</v>
      </c>
      <c r="H118" s="3125" t="s">
        <v>34</v>
      </c>
      <c r="I118" s="3125" t="s">
        <v>34</v>
      </c>
      <c r="J118" s="3125" t="s">
        <v>34</v>
      </c>
      <c r="K118" s="3125" t="s">
        <v>34</v>
      </c>
      <c r="L118" s="3125" t="s">
        <v>34</v>
      </c>
      <c r="M118" s="3125" t="s">
        <v>34</v>
      </c>
      <c r="N118" s="3125" t="s">
        <v>34</v>
      </c>
      <c r="O118" s="846">
        <v>100</v>
      </c>
      <c r="P118" s="334">
        <v>109.9</v>
      </c>
      <c r="Q118" s="334">
        <v>117.5</v>
      </c>
      <c r="R118" s="334">
        <v>126.9</v>
      </c>
      <c r="S118" s="334">
        <v>136.4</v>
      </c>
      <c r="T118" s="334">
        <v>143.9</v>
      </c>
      <c r="U118" s="334">
        <v>149.80000000000001</v>
      </c>
      <c r="V118" s="334">
        <v>162.5</v>
      </c>
      <c r="W118" s="334">
        <v>182.2</v>
      </c>
      <c r="X118" s="334">
        <v>186.6</v>
      </c>
      <c r="Y118" s="334">
        <v>197.8</v>
      </c>
      <c r="Z118" s="334">
        <v>209.1</v>
      </c>
      <c r="AA118" s="334">
        <v>220.4</v>
      </c>
      <c r="AB118" s="3117">
        <v>236.9</v>
      </c>
      <c r="AC118" s="3117">
        <v>240.5</v>
      </c>
      <c r="AD118" s="306">
        <v>261.2</v>
      </c>
      <c r="AE118" s="306">
        <v>262.5</v>
      </c>
      <c r="AF118" s="3115">
        <v>292.7</v>
      </c>
      <c r="AG118" s="3115">
        <v>300.89999999999998</v>
      </c>
      <c r="AH118" s="3115">
        <v>300</v>
      </c>
      <c r="AI118" s="3115">
        <v>300.60000000000002</v>
      </c>
      <c r="AJ118" s="3115">
        <v>301.5</v>
      </c>
      <c r="AK118" s="3115">
        <v>293.7</v>
      </c>
      <c r="AL118" s="3115">
        <v>300.5</v>
      </c>
      <c r="AM118" s="3164">
        <v>366.3</v>
      </c>
      <c r="AN118" s="3118"/>
    </row>
    <row r="119" spans="2:40" ht="18" customHeight="1">
      <c r="B119" s="607"/>
      <c r="C119" s="605" t="s">
        <v>799</v>
      </c>
      <c r="D119" s="3124" t="s">
        <v>34</v>
      </c>
      <c r="E119" s="3125" t="s">
        <v>34</v>
      </c>
      <c r="F119" s="3125" t="s">
        <v>34</v>
      </c>
      <c r="G119" s="3125" t="s">
        <v>34</v>
      </c>
      <c r="H119" s="3125" t="s">
        <v>34</v>
      </c>
      <c r="I119" s="3125" t="s">
        <v>34</v>
      </c>
      <c r="J119" s="3125" t="s">
        <v>34</v>
      </c>
      <c r="K119" s="3125" t="s">
        <v>34</v>
      </c>
      <c r="L119" s="3125" t="s">
        <v>34</v>
      </c>
      <c r="M119" s="3125" t="s">
        <v>34</v>
      </c>
      <c r="N119" s="3125" t="s">
        <v>34</v>
      </c>
      <c r="O119" s="1625" t="s">
        <v>34</v>
      </c>
      <c r="P119" s="989" t="s">
        <v>34</v>
      </c>
      <c r="Q119" s="989" t="s">
        <v>34</v>
      </c>
      <c r="R119" s="989" t="s">
        <v>34</v>
      </c>
      <c r="S119" s="989" t="s">
        <v>34</v>
      </c>
      <c r="T119" s="334">
        <v>100</v>
      </c>
      <c r="U119" s="334">
        <v>104.1</v>
      </c>
      <c r="V119" s="334">
        <v>112.9</v>
      </c>
      <c r="W119" s="334">
        <v>126.6</v>
      </c>
      <c r="X119" s="334">
        <v>129.6</v>
      </c>
      <c r="Y119" s="334">
        <v>137.4</v>
      </c>
      <c r="Z119" s="334">
        <v>145.19999999999999</v>
      </c>
      <c r="AA119" s="334">
        <v>153</v>
      </c>
      <c r="AB119" s="3117">
        <v>164.5</v>
      </c>
      <c r="AC119" s="3117">
        <v>167</v>
      </c>
      <c r="AD119" s="306">
        <v>181.4</v>
      </c>
      <c r="AE119" s="306">
        <v>182.3</v>
      </c>
      <c r="AF119" s="3115">
        <v>203.3</v>
      </c>
      <c r="AG119" s="3115">
        <v>209</v>
      </c>
      <c r="AH119" s="3115">
        <v>208.4</v>
      </c>
      <c r="AI119" s="3115">
        <v>208.8</v>
      </c>
      <c r="AJ119" s="3115">
        <v>209.4</v>
      </c>
      <c r="AK119" s="3115">
        <v>204</v>
      </c>
      <c r="AL119" s="3115">
        <v>208.7</v>
      </c>
      <c r="AM119" s="3164">
        <v>254.4</v>
      </c>
      <c r="AN119" s="3118"/>
    </row>
    <row r="120" spans="2:40" ht="18" customHeight="1">
      <c r="B120" s="607"/>
      <c r="C120" s="605" t="s">
        <v>621</v>
      </c>
      <c r="D120" s="3124" t="s">
        <v>34</v>
      </c>
      <c r="E120" s="3125" t="s">
        <v>34</v>
      </c>
      <c r="F120" s="3125" t="s">
        <v>34</v>
      </c>
      <c r="G120" s="3125" t="s">
        <v>34</v>
      </c>
      <c r="H120" s="3125" t="s">
        <v>34</v>
      </c>
      <c r="I120" s="3125" t="s">
        <v>34</v>
      </c>
      <c r="J120" s="3125" t="s">
        <v>34</v>
      </c>
      <c r="K120" s="3125" t="s">
        <v>34</v>
      </c>
      <c r="L120" s="3125" t="s">
        <v>34</v>
      </c>
      <c r="M120" s="3125" t="s">
        <v>34</v>
      </c>
      <c r="N120" s="3125" t="s">
        <v>34</v>
      </c>
      <c r="O120" s="1625" t="s">
        <v>34</v>
      </c>
      <c r="P120" s="989" t="s">
        <v>34</v>
      </c>
      <c r="Q120" s="989" t="s">
        <v>34</v>
      </c>
      <c r="R120" s="989" t="s">
        <v>34</v>
      </c>
      <c r="S120" s="989" t="s">
        <v>34</v>
      </c>
      <c r="T120" s="989" t="s">
        <v>34</v>
      </c>
      <c r="U120" s="989" t="s">
        <v>34</v>
      </c>
      <c r="V120" s="989" t="s">
        <v>34</v>
      </c>
      <c r="W120" s="989" t="s">
        <v>34</v>
      </c>
      <c r="X120" s="989" t="s">
        <v>34</v>
      </c>
      <c r="Y120" s="334">
        <v>100</v>
      </c>
      <c r="Z120" s="334">
        <v>105.7</v>
      </c>
      <c r="AA120" s="334">
        <v>111.4</v>
      </c>
      <c r="AB120" s="3117">
        <v>119.8</v>
      </c>
      <c r="AC120" s="3117">
        <v>121.6</v>
      </c>
      <c r="AD120" s="306">
        <v>132.1</v>
      </c>
      <c r="AE120" s="306">
        <v>132.80000000000001</v>
      </c>
      <c r="AF120" s="3115">
        <v>148.1</v>
      </c>
      <c r="AG120" s="3115">
        <v>152.19999999999999</v>
      </c>
      <c r="AH120" s="3115">
        <v>151.69999999999999</v>
      </c>
      <c r="AI120" s="3115">
        <v>152</v>
      </c>
      <c r="AJ120" s="3115">
        <v>152.5</v>
      </c>
      <c r="AK120" s="3115">
        <v>148.5</v>
      </c>
      <c r="AL120" s="3115">
        <v>151.9</v>
      </c>
      <c r="AM120" s="3164">
        <v>185.2</v>
      </c>
      <c r="AN120" s="3118"/>
    </row>
    <row r="121" spans="2:40" ht="18" customHeight="1">
      <c r="B121" s="607"/>
      <c r="C121" s="605" t="s">
        <v>596</v>
      </c>
      <c r="D121" s="3124" t="s">
        <v>34</v>
      </c>
      <c r="E121" s="3125" t="s">
        <v>34</v>
      </c>
      <c r="F121" s="3125" t="s">
        <v>34</v>
      </c>
      <c r="G121" s="3125" t="s">
        <v>34</v>
      </c>
      <c r="H121" s="3125" t="s">
        <v>34</v>
      </c>
      <c r="I121" s="3125" t="s">
        <v>34</v>
      </c>
      <c r="J121" s="3125" t="s">
        <v>34</v>
      </c>
      <c r="K121" s="3125" t="s">
        <v>34</v>
      </c>
      <c r="L121" s="3125" t="s">
        <v>34</v>
      </c>
      <c r="M121" s="3125" t="s">
        <v>34</v>
      </c>
      <c r="N121" s="3125" t="s">
        <v>34</v>
      </c>
      <c r="O121" s="1626" t="s">
        <v>34</v>
      </c>
      <c r="P121" s="989" t="s">
        <v>34</v>
      </c>
      <c r="Q121" s="989" t="s">
        <v>34</v>
      </c>
      <c r="R121" s="989" t="s">
        <v>34</v>
      </c>
      <c r="S121" s="989" t="s">
        <v>34</v>
      </c>
      <c r="T121" s="989" t="s">
        <v>34</v>
      </c>
      <c r="U121" s="989" t="s">
        <v>34</v>
      </c>
      <c r="V121" s="989" t="s">
        <v>34</v>
      </c>
      <c r="W121" s="989" t="s">
        <v>34</v>
      </c>
      <c r="X121" s="989" t="s">
        <v>34</v>
      </c>
      <c r="Y121" s="989" t="s">
        <v>34</v>
      </c>
      <c r="Z121" s="989" t="s">
        <v>34</v>
      </c>
      <c r="AA121" s="989" t="s">
        <v>34</v>
      </c>
      <c r="AB121" s="989" t="s">
        <v>34</v>
      </c>
      <c r="AC121" s="989" t="s">
        <v>34</v>
      </c>
      <c r="AD121" s="334">
        <v>100</v>
      </c>
      <c r="AE121" s="306">
        <v>100.5</v>
      </c>
      <c r="AF121" s="3115">
        <v>112.1</v>
      </c>
      <c r="AG121" s="3115">
        <v>115.2</v>
      </c>
      <c r="AH121" s="3115">
        <v>114.9</v>
      </c>
      <c r="AI121" s="3115">
        <v>115.1</v>
      </c>
      <c r="AJ121" s="3115">
        <v>115.4</v>
      </c>
      <c r="AK121" s="3115">
        <v>112.4</v>
      </c>
      <c r="AL121" s="3115">
        <v>115</v>
      </c>
      <c r="AM121" s="3164">
        <v>140.19999999999999</v>
      </c>
      <c r="AN121" s="3118"/>
    </row>
    <row r="122" spans="2:40" ht="18" customHeight="1">
      <c r="B122" s="607"/>
      <c r="C122" s="605" t="s">
        <v>789</v>
      </c>
      <c r="D122" s="3124"/>
      <c r="E122" s="3125"/>
      <c r="F122" s="3125"/>
      <c r="G122" s="3125"/>
      <c r="H122" s="3125"/>
      <c r="I122" s="3125"/>
      <c r="J122" s="3125"/>
      <c r="K122" s="3125"/>
      <c r="L122" s="3125"/>
      <c r="M122" s="3125"/>
      <c r="N122" s="3125" t="s">
        <v>34</v>
      </c>
      <c r="O122" s="1626" t="s">
        <v>34</v>
      </c>
      <c r="P122" s="989" t="s">
        <v>34</v>
      </c>
      <c r="Q122" s="989" t="s">
        <v>34</v>
      </c>
      <c r="R122" s="989" t="s">
        <v>34</v>
      </c>
      <c r="S122" s="989" t="s">
        <v>34</v>
      </c>
      <c r="T122" s="989" t="s">
        <v>34</v>
      </c>
      <c r="U122" s="989" t="s">
        <v>34</v>
      </c>
      <c r="V122" s="989" t="s">
        <v>34</v>
      </c>
      <c r="W122" s="989" t="s">
        <v>34</v>
      </c>
      <c r="X122" s="989" t="s">
        <v>34</v>
      </c>
      <c r="Y122" s="989" t="s">
        <v>34</v>
      </c>
      <c r="Z122" s="989" t="s">
        <v>34</v>
      </c>
      <c r="AA122" s="989" t="s">
        <v>34</v>
      </c>
      <c r="AB122" s="989" t="s">
        <v>34</v>
      </c>
      <c r="AC122" s="989" t="s">
        <v>34</v>
      </c>
      <c r="AD122" s="989" t="s">
        <v>34</v>
      </c>
      <c r="AE122" s="989" t="s">
        <v>34</v>
      </c>
      <c r="AF122" s="989" t="s">
        <v>34</v>
      </c>
      <c r="AG122" s="989" t="s">
        <v>34</v>
      </c>
      <c r="AH122" s="989" t="s">
        <v>34</v>
      </c>
      <c r="AI122" s="989" t="s">
        <v>34</v>
      </c>
      <c r="AJ122" s="334">
        <v>100</v>
      </c>
      <c r="AK122" s="3115">
        <v>97.4</v>
      </c>
      <c r="AL122" s="3115">
        <v>99.6</v>
      </c>
      <c r="AM122" s="3164">
        <v>121.4</v>
      </c>
      <c r="AN122" s="3118"/>
    </row>
    <row r="123" spans="2:40" ht="18" customHeight="1">
      <c r="B123" s="607" t="s">
        <v>941</v>
      </c>
      <c r="C123" s="605" t="s">
        <v>33</v>
      </c>
      <c r="D123" s="3124" t="s">
        <v>34</v>
      </c>
      <c r="E123" s="3125" t="s">
        <v>34</v>
      </c>
      <c r="F123" s="3125" t="s">
        <v>34</v>
      </c>
      <c r="G123" s="3125" t="s">
        <v>34</v>
      </c>
      <c r="H123" s="3125" t="s">
        <v>34</v>
      </c>
      <c r="I123" s="3125" t="s">
        <v>34</v>
      </c>
      <c r="J123" s="3125" t="s">
        <v>34</v>
      </c>
      <c r="K123" s="3125" t="s">
        <v>34</v>
      </c>
      <c r="L123" s="3125" t="s">
        <v>34</v>
      </c>
      <c r="M123" s="3125" t="s">
        <v>34</v>
      </c>
      <c r="N123" s="3125" t="s">
        <v>34</v>
      </c>
      <c r="O123" s="846">
        <v>107.6</v>
      </c>
      <c r="P123" s="334">
        <v>78.400000000000006</v>
      </c>
      <c r="Q123" s="334">
        <v>98.2</v>
      </c>
      <c r="R123" s="334">
        <v>107.6</v>
      </c>
      <c r="S123" s="334">
        <v>110.6</v>
      </c>
      <c r="T123" s="334">
        <v>97</v>
      </c>
      <c r="U123" s="334">
        <v>97.7</v>
      </c>
      <c r="V123" s="334">
        <v>103.9</v>
      </c>
      <c r="W123" s="334">
        <v>109.7</v>
      </c>
      <c r="X123" s="334">
        <v>105.8</v>
      </c>
      <c r="Y123" s="334">
        <v>105.1</v>
      </c>
      <c r="Z123" s="334">
        <v>100.6</v>
      </c>
      <c r="AA123" s="334">
        <v>102.4</v>
      </c>
      <c r="AB123" s="3117">
        <v>94.4</v>
      </c>
      <c r="AC123" s="3117">
        <v>106.1</v>
      </c>
      <c r="AD123" s="306">
        <v>117</v>
      </c>
      <c r="AE123" s="306">
        <v>108</v>
      </c>
      <c r="AF123" s="3115">
        <v>106.7</v>
      </c>
      <c r="AG123" s="3115">
        <v>109.8</v>
      </c>
      <c r="AH123" s="3115">
        <v>101.3</v>
      </c>
      <c r="AI123" s="3115">
        <v>79.8</v>
      </c>
      <c r="AJ123" s="3115">
        <v>115.6</v>
      </c>
      <c r="AK123" s="3115">
        <v>104.8</v>
      </c>
      <c r="AL123" s="3115">
        <v>105.1</v>
      </c>
      <c r="AM123" s="3164">
        <v>121.6</v>
      </c>
      <c r="AN123" s="3118"/>
    </row>
    <row r="124" spans="2:40" ht="18" customHeight="1">
      <c r="B124" s="607"/>
      <c r="C124" s="605" t="s">
        <v>828</v>
      </c>
      <c r="D124" s="3124" t="s">
        <v>34</v>
      </c>
      <c r="E124" s="3125" t="s">
        <v>34</v>
      </c>
      <c r="F124" s="3125" t="s">
        <v>34</v>
      </c>
      <c r="G124" s="3125" t="s">
        <v>34</v>
      </c>
      <c r="H124" s="3125" t="s">
        <v>34</v>
      </c>
      <c r="I124" s="3125" t="s">
        <v>34</v>
      </c>
      <c r="J124" s="3125" t="s">
        <v>34</v>
      </c>
      <c r="K124" s="3125" t="s">
        <v>34</v>
      </c>
      <c r="L124" s="3125" t="s">
        <v>34</v>
      </c>
      <c r="M124" s="3125" t="s">
        <v>34</v>
      </c>
      <c r="N124" s="3125" t="s">
        <v>34</v>
      </c>
      <c r="O124" s="846">
        <v>100</v>
      </c>
      <c r="P124" s="334">
        <v>78.400000000000006</v>
      </c>
      <c r="Q124" s="334">
        <v>77</v>
      </c>
      <c r="R124" s="334">
        <v>82.9</v>
      </c>
      <c r="S124" s="334">
        <v>91.7</v>
      </c>
      <c r="T124" s="334">
        <v>88.9</v>
      </c>
      <c r="U124" s="334">
        <v>86.9</v>
      </c>
      <c r="V124" s="334">
        <v>90.3</v>
      </c>
      <c r="W124" s="334">
        <v>99.1</v>
      </c>
      <c r="X124" s="334">
        <v>104.8</v>
      </c>
      <c r="Y124" s="334">
        <v>110.1</v>
      </c>
      <c r="Z124" s="334">
        <v>110.8</v>
      </c>
      <c r="AA124" s="334">
        <v>113.5</v>
      </c>
      <c r="AB124" s="3117">
        <v>107.1</v>
      </c>
      <c r="AC124" s="3117">
        <v>113.6</v>
      </c>
      <c r="AD124" s="306">
        <v>132.9</v>
      </c>
      <c r="AE124" s="306">
        <v>143.5</v>
      </c>
      <c r="AF124" s="3115">
        <v>153.1</v>
      </c>
      <c r="AG124" s="3115">
        <v>168.1</v>
      </c>
      <c r="AH124" s="3115">
        <v>170.3</v>
      </c>
      <c r="AI124" s="3115">
        <v>135.9</v>
      </c>
      <c r="AJ124" s="3115">
        <v>157.1</v>
      </c>
      <c r="AK124" s="3115">
        <v>164.6</v>
      </c>
      <c r="AL124" s="3115">
        <v>173</v>
      </c>
      <c r="AM124" s="3164">
        <v>210.4</v>
      </c>
      <c r="AN124" s="3118"/>
    </row>
    <row r="125" spans="2:40" ht="18" customHeight="1">
      <c r="B125" s="607"/>
      <c r="C125" s="605" t="s">
        <v>799</v>
      </c>
      <c r="D125" s="3124" t="s">
        <v>34</v>
      </c>
      <c r="E125" s="3125" t="s">
        <v>34</v>
      </c>
      <c r="F125" s="3125" t="s">
        <v>34</v>
      </c>
      <c r="G125" s="3125" t="s">
        <v>34</v>
      </c>
      <c r="H125" s="3125" t="s">
        <v>34</v>
      </c>
      <c r="I125" s="3125" t="s">
        <v>34</v>
      </c>
      <c r="J125" s="3125" t="s">
        <v>34</v>
      </c>
      <c r="K125" s="3125" t="s">
        <v>34</v>
      </c>
      <c r="L125" s="3125" t="s">
        <v>34</v>
      </c>
      <c r="M125" s="3125" t="s">
        <v>34</v>
      </c>
      <c r="N125" s="3125" t="s">
        <v>34</v>
      </c>
      <c r="O125" s="1625" t="s">
        <v>34</v>
      </c>
      <c r="P125" s="989" t="s">
        <v>34</v>
      </c>
      <c r="Q125" s="989" t="s">
        <v>34</v>
      </c>
      <c r="R125" s="989" t="s">
        <v>34</v>
      </c>
      <c r="S125" s="989" t="s">
        <v>34</v>
      </c>
      <c r="T125" s="334">
        <v>100</v>
      </c>
      <c r="U125" s="334">
        <v>97.7</v>
      </c>
      <c r="V125" s="334">
        <v>101.5</v>
      </c>
      <c r="W125" s="334">
        <v>111.3</v>
      </c>
      <c r="X125" s="334">
        <v>117.8</v>
      </c>
      <c r="Y125" s="334">
        <v>123.8</v>
      </c>
      <c r="Z125" s="334">
        <v>124.5</v>
      </c>
      <c r="AA125" s="334">
        <v>127.5</v>
      </c>
      <c r="AB125" s="3117">
        <v>120.4</v>
      </c>
      <c r="AC125" s="3117">
        <v>127.7</v>
      </c>
      <c r="AD125" s="306">
        <v>149.4</v>
      </c>
      <c r="AE125" s="306">
        <v>161.4</v>
      </c>
      <c r="AF125" s="3115">
        <v>172.2</v>
      </c>
      <c r="AG125" s="3115">
        <v>189.1</v>
      </c>
      <c r="AH125" s="3115">
        <v>191.6</v>
      </c>
      <c r="AI125" s="3115">
        <v>152.9</v>
      </c>
      <c r="AJ125" s="3115">
        <v>176.8</v>
      </c>
      <c r="AK125" s="3115">
        <v>185.3</v>
      </c>
      <c r="AL125" s="3115">
        <v>194.8</v>
      </c>
      <c r="AM125" s="3164">
        <v>236.9</v>
      </c>
      <c r="AN125" s="3118"/>
    </row>
    <row r="126" spans="2:40" ht="18" customHeight="1">
      <c r="B126" s="607"/>
      <c r="C126" s="605" t="s">
        <v>621</v>
      </c>
      <c r="D126" s="3124" t="s">
        <v>34</v>
      </c>
      <c r="E126" s="3125" t="s">
        <v>34</v>
      </c>
      <c r="F126" s="3125" t="s">
        <v>34</v>
      </c>
      <c r="G126" s="3125" t="s">
        <v>34</v>
      </c>
      <c r="H126" s="3125" t="s">
        <v>34</v>
      </c>
      <c r="I126" s="3125" t="s">
        <v>34</v>
      </c>
      <c r="J126" s="3125" t="s">
        <v>34</v>
      </c>
      <c r="K126" s="3125" t="s">
        <v>34</v>
      </c>
      <c r="L126" s="3125" t="s">
        <v>34</v>
      </c>
      <c r="M126" s="3125" t="s">
        <v>34</v>
      </c>
      <c r="N126" s="3125" t="s">
        <v>34</v>
      </c>
      <c r="O126" s="1625" t="s">
        <v>34</v>
      </c>
      <c r="P126" s="989" t="s">
        <v>34</v>
      </c>
      <c r="Q126" s="989" t="s">
        <v>34</v>
      </c>
      <c r="R126" s="989" t="s">
        <v>34</v>
      </c>
      <c r="S126" s="989" t="s">
        <v>34</v>
      </c>
      <c r="T126" s="989" t="s">
        <v>34</v>
      </c>
      <c r="U126" s="989" t="s">
        <v>34</v>
      </c>
      <c r="V126" s="989" t="s">
        <v>34</v>
      </c>
      <c r="W126" s="989" t="s">
        <v>34</v>
      </c>
      <c r="X126" s="989" t="s">
        <v>34</v>
      </c>
      <c r="Y126" s="334">
        <v>100</v>
      </c>
      <c r="Z126" s="334">
        <v>100.6</v>
      </c>
      <c r="AA126" s="334">
        <v>103</v>
      </c>
      <c r="AB126" s="3117">
        <v>97.2</v>
      </c>
      <c r="AC126" s="3117">
        <v>103.1</v>
      </c>
      <c r="AD126" s="306">
        <v>120.6</v>
      </c>
      <c r="AE126" s="306">
        <v>130.19999999999999</v>
      </c>
      <c r="AF126" s="3115">
        <v>138.9</v>
      </c>
      <c r="AG126" s="3115">
        <v>152.5</v>
      </c>
      <c r="AH126" s="3115">
        <v>154.5</v>
      </c>
      <c r="AI126" s="3115">
        <v>123.3</v>
      </c>
      <c r="AJ126" s="3115">
        <v>142.5</v>
      </c>
      <c r="AK126" s="3115">
        <v>149.30000000000001</v>
      </c>
      <c r="AL126" s="3115">
        <v>156.9</v>
      </c>
      <c r="AM126" s="3164">
        <v>190.8</v>
      </c>
      <c r="AN126" s="3118"/>
    </row>
    <row r="127" spans="2:40" ht="18" customHeight="1">
      <c r="B127" s="607"/>
      <c r="C127" s="605" t="s">
        <v>596</v>
      </c>
      <c r="D127" s="3124" t="s">
        <v>34</v>
      </c>
      <c r="E127" s="3125" t="s">
        <v>34</v>
      </c>
      <c r="F127" s="3125" t="s">
        <v>34</v>
      </c>
      <c r="G127" s="3125" t="s">
        <v>34</v>
      </c>
      <c r="H127" s="3125" t="s">
        <v>34</v>
      </c>
      <c r="I127" s="3125" t="s">
        <v>34</v>
      </c>
      <c r="J127" s="3125" t="s">
        <v>34</v>
      </c>
      <c r="K127" s="3125" t="s">
        <v>34</v>
      </c>
      <c r="L127" s="3125" t="s">
        <v>34</v>
      </c>
      <c r="M127" s="3125" t="s">
        <v>34</v>
      </c>
      <c r="N127" s="3125" t="s">
        <v>34</v>
      </c>
      <c r="O127" s="1626" t="s">
        <v>34</v>
      </c>
      <c r="P127" s="989" t="s">
        <v>34</v>
      </c>
      <c r="Q127" s="989" t="s">
        <v>34</v>
      </c>
      <c r="R127" s="989" t="s">
        <v>34</v>
      </c>
      <c r="S127" s="989" t="s">
        <v>34</v>
      </c>
      <c r="T127" s="989" t="s">
        <v>34</v>
      </c>
      <c r="U127" s="989" t="s">
        <v>34</v>
      </c>
      <c r="V127" s="989" t="s">
        <v>34</v>
      </c>
      <c r="W127" s="989" t="s">
        <v>34</v>
      </c>
      <c r="X127" s="989" t="s">
        <v>34</v>
      </c>
      <c r="Y127" s="989" t="s">
        <v>34</v>
      </c>
      <c r="Z127" s="989" t="s">
        <v>34</v>
      </c>
      <c r="AA127" s="989" t="s">
        <v>34</v>
      </c>
      <c r="AB127" s="989" t="s">
        <v>34</v>
      </c>
      <c r="AC127" s="989" t="s">
        <v>34</v>
      </c>
      <c r="AD127" s="334">
        <v>100</v>
      </c>
      <c r="AE127" s="306">
        <v>108</v>
      </c>
      <c r="AF127" s="3115">
        <v>115.2</v>
      </c>
      <c r="AG127" s="3115">
        <v>126.5</v>
      </c>
      <c r="AH127" s="3115">
        <v>128.1</v>
      </c>
      <c r="AI127" s="3115">
        <v>102.2</v>
      </c>
      <c r="AJ127" s="3115">
        <v>118.1</v>
      </c>
      <c r="AK127" s="3115">
        <v>123.8</v>
      </c>
      <c r="AL127" s="3115">
        <v>130.1</v>
      </c>
      <c r="AM127" s="3164">
        <v>158.19999999999999</v>
      </c>
      <c r="AN127" s="3118"/>
    </row>
    <row r="128" spans="2:40" ht="18" customHeight="1">
      <c r="B128" s="607"/>
      <c r="C128" s="605" t="s">
        <v>789</v>
      </c>
      <c r="D128" s="3124"/>
      <c r="E128" s="3125"/>
      <c r="F128" s="3125"/>
      <c r="G128" s="3125"/>
      <c r="H128" s="3125"/>
      <c r="I128" s="3125"/>
      <c r="J128" s="3125"/>
      <c r="K128" s="3125"/>
      <c r="L128" s="3125"/>
      <c r="M128" s="3125"/>
      <c r="N128" s="3125" t="s">
        <v>34</v>
      </c>
      <c r="O128" s="1626" t="s">
        <v>34</v>
      </c>
      <c r="P128" s="989" t="s">
        <v>34</v>
      </c>
      <c r="Q128" s="989" t="s">
        <v>34</v>
      </c>
      <c r="R128" s="989" t="s">
        <v>34</v>
      </c>
      <c r="S128" s="989" t="s">
        <v>34</v>
      </c>
      <c r="T128" s="989" t="s">
        <v>34</v>
      </c>
      <c r="U128" s="989" t="s">
        <v>34</v>
      </c>
      <c r="V128" s="989" t="s">
        <v>34</v>
      </c>
      <c r="W128" s="989" t="s">
        <v>34</v>
      </c>
      <c r="X128" s="989" t="s">
        <v>34</v>
      </c>
      <c r="Y128" s="989" t="s">
        <v>34</v>
      </c>
      <c r="Z128" s="989" t="s">
        <v>34</v>
      </c>
      <c r="AA128" s="989" t="s">
        <v>34</v>
      </c>
      <c r="AB128" s="989" t="s">
        <v>34</v>
      </c>
      <c r="AC128" s="989" t="s">
        <v>34</v>
      </c>
      <c r="AD128" s="989" t="s">
        <v>34</v>
      </c>
      <c r="AE128" s="989" t="s">
        <v>34</v>
      </c>
      <c r="AF128" s="989" t="s">
        <v>34</v>
      </c>
      <c r="AG128" s="989" t="s">
        <v>34</v>
      </c>
      <c r="AH128" s="989" t="s">
        <v>34</v>
      </c>
      <c r="AI128" s="989" t="s">
        <v>34</v>
      </c>
      <c r="AJ128" s="334">
        <v>100</v>
      </c>
      <c r="AK128" s="3115">
        <v>104.8</v>
      </c>
      <c r="AL128" s="3115">
        <v>110.1</v>
      </c>
      <c r="AM128" s="3164">
        <v>133.9</v>
      </c>
      <c r="AN128" s="3118"/>
    </row>
    <row r="129" spans="2:40" ht="18" customHeight="1">
      <c r="B129" s="607" t="s">
        <v>160</v>
      </c>
      <c r="C129" s="605" t="s">
        <v>33</v>
      </c>
      <c r="D129" s="3124" t="s">
        <v>34</v>
      </c>
      <c r="E129" s="3125" t="s">
        <v>34</v>
      </c>
      <c r="F129" s="3125" t="s">
        <v>34</v>
      </c>
      <c r="G129" s="3125" t="s">
        <v>34</v>
      </c>
      <c r="H129" s="3125" t="s">
        <v>34</v>
      </c>
      <c r="I129" s="3125" t="s">
        <v>34</v>
      </c>
      <c r="J129" s="3125" t="s">
        <v>34</v>
      </c>
      <c r="K129" s="3125" t="s">
        <v>34</v>
      </c>
      <c r="L129" s="3125" t="s">
        <v>34</v>
      </c>
      <c r="M129" s="3125" t="s">
        <v>34</v>
      </c>
      <c r="N129" s="3125" t="s">
        <v>34</v>
      </c>
      <c r="O129" s="846">
        <v>105.2</v>
      </c>
      <c r="P129" s="334">
        <v>107.8</v>
      </c>
      <c r="Q129" s="334">
        <v>106.6</v>
      </c>
      <c r="R129" s="334">
        <v>101</v>
      </c>
      <c r="S129" s="334">
        <v>104.9</v>
      </c>
      <c r="T129" s="334">
        <v>90.5</v>
      </c>
      <c r="U129" s="334">
        <v>106.1</v>
      </c>
      <c r="V129" s="334">
        <v>105</v>
      </c>
      <c r="W129" s="334">
        <v>101</v>
      </c>
      <c r="X129" s="334">
        <v>103.3</v>
      </c>
      <c r="Y129" s="334">
        <v>107.4</v>
      </c>
      <c r="Z129" s="334">
        <v>100.5</v>
      </c>
      <c r="AA129" s="334">
        <v>99.8</v>
      </c>
      <c r="AB129" s="3117">
        <v>95.9</v>
      </c>
      <c r="AC129" s="3117">
        <v>91.5</v>
      </c>
      <c r="AD129" s="306">
        <v>102.3</v>
      </c>
      <c r="AE129" s="306">
        <v>93.4</v>
      </c>
      <c r="AF129" s="3115">
        <v>93.8</v>
      </c>
      <c r="AG129" s="3115">
        <v>108.5</v>
      </c>
      <c r="AH129" s="3115">
        <v>96.4</v>
      </c>
      <c r="AI129" s="3115">
        <v>89.6</v>
      </c>
      <c r="AJ129" s="3115">
        <v>107.2</v>
      </c>
      <c r="AK129" s="3115">
        <v>107.1</v>
      </c>
      <c r="AL129" s="3115">
        <v>100.3</v>
      </c>
      <c r="AM129" s="3164">
        <v>111.9</v>
      </c>
      <c r="AN129" s="3118"/>
    </row>
    <row r="130" spans="2:40" ht="18" customHeight="1">
      <c r="B130" s="607"/>
      <c r="C130" s="605" t="s">
        <v>828</v>
      </c>
      <c r="D130" s="3124" t="s">
        <v>34</v>
      </c>
      <c r="E130" s="3125" t="s">
        <v>34</v>
      </c>
      <c r="F130" s="3125" t="s">
        <v>34</v>
      </c>
      <c r="G130" s="3125" t="s">
        <v>34</v>
      </c>
      <c r="H130" s="3125" t="s">
        <v>34</v>
      </c>
      <c r="I130" s="3125" t="s">
        <v>34</v>
      </c>
      <c r="J130" s="3125" t="s">
        <v>34</v>
      </c>
      <c r="K130" s="3125" t="s">
        <v>34</v>
      </c>
      <c r="L130" s="3125" t="s">
        <v>34</v>
      </c>
      <c r="M130" s="3125" t="s">
        <v>34</v>
      </c>
      <c r="N130" s="3125" t="s">
        <v>34</v>
      </c>
      <c r="O130" s="846">
        <v>100</v>
      </c>
      <c r="P130" s="334">
        <v>107.8</v>
      </c>
      <c r="Q130" s="334">
        <v>114.9</v>
      </c>
      <c r="R130" s="334">
        <v>116</v>
      </c>
      <c r="S130" s="334">
        <v>121.7</v>
      </c>
      <c r="T130" s="334">
        <v>110.1</v>
      </c>
      <c r="U130" s="334">
        <v>116.8</v>
      </c>
      <c r="V130" s="334">
        <v>122.6</v>
      </c>
      <c r="W130" s="334">
        <v>123.8</v>
      </c>
      <c r="X130" s="334">
        <v>127.9</v>
      </c>
      <c r="Y130" s="334">
        <v>137.4</v>
      </c>
      <c r="Z130" s="334">
        <v>138.1</v>
      </c>
      <c r="AA130" s="334">
        <v>137.80000000000001</v>
      </c>
      <c r="AB130" s="3117">
        <v>132.19999999999999</v>
      </c>
      <c r="AC130" s="3117">
        <v>121</v>
      </c>
      <c r="AD130" s="306">
        <v>123.8</v>
      </c>
      <c r="AE130" s="306">
        <v>115.6</v>
      </c>
      <c r="AF130" s="3115">
        <v>108.4</v>
      </c>
      <c r="AG130" s="3115">
        <v>117.6</v>
      </c>
      <c r="AH130" s="3115">
        <v>113.4</v>
      </c>
      <c r="AI130" s="3115">
        <v>101.6</v>
      </c>
      <c r="AJ130" s="3115">
        <v>108.9</v>
      </c>
      <c r="AK130" s="3115">
        <v>116.6</v>
      </c>
      <c r="AL130" s="3115">
        <v>116.9</v>
      </c>
      <c r="AM130" s="3164">
        <v>130.80000000000001</v>
      </c>
      <c r="AN130" s="3118"/>
    </row>
    <row r="131" spans="2:40" ht="18" customHeight="1">
      <c r="B131" s="607"/>
      <c r="C131" s="605" t="s">
        <v>799</v>
      </c>
      <c r="D131" s="3124" t="s">
        <v>34</v>
      </c>
      <c r="E131" s="3125" t="s">
        <v>34</v>
      </c>
      <c r="F131" s="3125" t="s">
        <v>34</v>
      </c>
      <c r="G131" s="3125" t="s">
        <v>34</v>
      </c>
      <c r="H131" s="3125" t="s">
        <v>34</v>
      </c>
      <c r="I131" s="3125" t="s">
        <v>34</v>
      </c>
      <c r="J131" s="3125" t="s">
        <v>34</v>
      </c>
      <c r="K131" s="3125" t="s">
        <v>34</v>
      </c>
      <c r="L131" s="3125" t="s">
        <v>34</v>
      </c>
      <c r="M131" s="3125" t="s">
        <v>34</v>
      </c>
      <c r="N131" s="3125" t="s">
        <v>34</v>
      </c>
      <c r="O131" s="1625" t="s">
        <v>34</v>
      </c>
      <c r="P131" s="989" t="s">
        <v>34</v>
      </c>
      <c r="Q131" s="989" t="s">
        <v>34</v>
      </c>
      <c r="R131" s="989" t="s">
        <v>34</v>
      </c>
      <c r="S131" s="989" t="s">
        <v>34</v>
      </c>
      <c r="T131" s="334">
        <v>100</v>
      </c>
      <c r="U131" s="334">
        <v>106.1</v>
      </c>
      <c r="V131" s="334">
        <v>111.4</v>
      </c>
      <c r="W131" s="334">
        <v>112.5</v>
      </c>
      <c r="X131" s="334">
        <v>116.2</v>
      </c>
      <c r="Y131" s="334">
        <v>124.8</v>
      </c>
      <c r="Z131" s="334">
        <v>125.4</v>
      </c>
      <c r="AA131" s="334">
        <v>125.1</v>
      </c>
      <c r="AB131" s="3117">
        <v>120</v>
      </c>
      <c r="AC131" s="3117">
        <v>109.8</v>
      </c>
      <c r="AD131" s="306">
        <v>112.3</v>
      </c>
      <c r="AE131" s="306">
        <v>104.9</v>
      </c>
      <c r="AF131" s="3115">
        <v>98.4</v>
      </c>
      <c r="AG131" s="3115">
        <v>106.8</v>
      </c>
      <c r="AH131" s="3115">
        <v>103</v>
      </c>
      <c r="AI131" s="3115">
        <v>92.3</v>
      </c>
      <c r="AJ131" s="3115">
        <v>98.9</v>
      </c>
      <c r="AK131" s="3115">
        <v>105.9</v>
      </c>
      <c r="AL131" s="3115">
        <v>106.2</v>
      </c>
      <c r="AM131" s="3164">
        <v>118.8</v>
      </c>
      <c r="AN131" s="3118"/>
    </row>
    <row r="132" spans="2:40" ht="18" customHeight="1">
      <c r="B132" s="607"/>
      <c r="C132" s="605" t="s">
        <v>621</v>
      </c>
      <c r="D132" s="3124" t="s">
        <v>34</v>
      </c>
      <c r="E132" s="3125" t="s">
        <v>34</v>
      </c>
      <c r="F132" s="3125" t="s">
        <v>34</v>
      </c>
      <c r="G132" s="3125" t="s">
        <v>34</v>
      </c>
      <c r="H132" s="3125" t="s">
        <v>34</v>
      </c>
      <c r="I132" s="3125" t="s">
        <v>34</v>
      </c>
      <c r="J132" s="3125" t="s">
        <v>34</v>
      </c>
      <c r="K132" s="3125" t="s">
        <v>34</v>
      </c>
      <c r="L132" s="3125" t="s">
        <v>34</v>
      </c>
      <c r="M132" s="3125" t="s">
        <v>34</v>
      </c>
      <c r="N132" s="3125" t="s">
        <v>34</v>
      </c>
      <c r="O132" s="1625" t="s">
        <v>34</v>
      </c>
      <c r="P132" s="989" t="s">
        <v>34</v>
      </c>
      <c r="Q132" s="989" t="s">
        <v>34</v>
      </c>
      <c r="R132" s="989" t="s">
        <v>34</v>
      </c>
      <c r="S132" s="989" t="s">
        <v>34</v>
      </c>
      <c r="T132" s="989" t="s">
        <v>34</v>
      </c>
      <c r="U132" s="989" t="s">
        <v>34</v>
      </c>
      <c r="V132" s="989" t="s">
        <v>34</v>
      </c>
      <c r="W132" s="989" t="s">
        <v>34</v>
      </c>
      <c r="X132" s="989" t="s">
        <v>34</v>
      </c>
      <c r="Y132" s="334">
        <v>100</v>
      </c>
      <c r="Z132" s="334">
        <v>100.5</v>
      </c>
      <c r="AA132" s="334">
        <v>100.3</v>
      </c>
      <c r="AB132" s="3117">
        <v>96.2</v>
      </c>
      <c r="AC132" s="3117">
        <v>88</v>
      </c>
      <c r="AD132" s="306">
        <v>90</v>
      </c>
      <c r="AE132" s="306">
        <v>84.1</v>
      </c>
      <c r="AF132" s="3115">
        <v>78.900000000000006</v>
      </c>
      <c r="AG132" s="3115">
        <v>85.6</v>
      </c>
      <c r="AH132" s="3115">
        <v>82.5</v>
      </c>
      <c r="AI132" s="3115">
        <v>73.900000000000006</v>
      </c>
      <c r="AJ132" s="3115">
        <v>79.2</v>
      </c>
      <c r="AK132" s="3115">
        <v>84.8</v>
      </c>
      <c r="AL132" s="3115">
        <v>85.1</v>
      </c>
      <c r="AM132" s="3164">
        <v>95.2</v>
      </c>
      <c r="AN132" s="3118"/>
    </row>
    <row r="133" spans="2:40" ht="18" customHeight="1">
      <c r="B133" s="607"/>
      <c r="C133" s="605" t="s">
        <v>596</v>
      </c>
      <c r="D133" s="3124" t="s">
        <v>34</v>
      </c>
      <c r="E133" s="3125" t="s">
        <v>34</v>
      </c>
      <c r="F133" s="3125" t="s">
        <v>34</v>
      </c>
      <c r="G133" s="3125" t="s">
        <v>34</v>
      </c>
      <c r="H133" s="3125" t="s">
        <v>34</v>
      </c>
      <c r="I133" s="3125" t="s">
        <v>34</v>
      </c>
      <c r="J133" s="3125" t="s">
        <v>34</v>
      </c>
      <c r="K133" s="3125" t="s">
        <v>34</v>
      </c>
      <c r="L133" s="3125" t="s">
        <v>34</v>
      </c>
      <c r="M133" s="3125" t="s">
        <v>34</v>
      </c>
      <c r="N133" s="3125" t="s">
        <v>34</v>
      </c>
      <c r="O133" s="1626" t="s">
        <v>34</v>
      </c>
      <c r="P133" s="989" t="s">
        <v>34</v>
      </c>
      <c r="Q133" s="989" t="s">
        <v>34</v>
      </c>
      <c r="R133" s="989" t="s">
        <v>34</v>
      </c>
      <c r="S133" s="989" t="s">
        <v>34</v>
      </c>
      <c r="T133" s="989" t="s">
        <v>34</v>
      </c>
      <c r="U133" s="989" t="s">
        <v>34</v>
      </c>
      <c r="V133" s="989" t="s">
        <v>34</v>
      </c>
      <c r="W133" s="989" t="s">
        <v>34</v>
      </c>
      <c r="X133" s="989" t="s">
        <v>34</v>
      </c>
      <c r="Y133" s="989" t="s">
        <v>34</v>
      </c>
      <c r="Z133" s="989" t="s">
        <v>34</v>
      </c>
      <c r="AA133" s="989" t="s">
        <v>34</v>
      </c>
      <c r="AB133" s="989" t="s">
        <v>34</v>
      </c>
      <c r="AC133" s="989" t="s">
        <v>34</v>
      </c>
      <c r="AD133" s="334">
        <v>100</v>
      </c>
      <c r="AE133" s="306">
        <v>93.4</v>
      </c>
      <c r="AF133" s="3115">
        <v>87.6</v>
      </c>
      <c r="AG133" s="3115">
        <v>95</v>
      </c>
      <c r="AH133" s="3115">
        <v>91.6</v>
      </c>
      <c r="AI133" s="3115">
        <v>82.1</v>
      </c>
      <c r="AJ133" s="3115">
        <v>88</v>
      </c>
      <c r="AK133" s="3115">
        <v>94.2</v>
      </c>
      <c r="AL133" s="3115">
        <v>94.5</v>
      </c>
      <c r="AM133" s="3164">
        <v>105.7</v>
      </c>
      <c r="AN133" s="3118"/>
    </row>
    <row r="134" spans="2:40" ht="18" customHeight="1">
      <c r="B134" s="607"/>
      <c r="C134" s="605" t="s">
        <v>789</v>
      </c>
      <c r="D134" s="3124"/>
      <c r="E134" s="3125"/>
      <c r="F134" s="3125"/>
      <c r="G134" s="3125"/>
      <c r="H134" s="3125"/>
      <c r="I134" s="3125"/>
      <c r="J134" s="3125"/>
      <c r="K134" s="3125"/>
      <c r="L134" s="3125"/>
      <c r="M134" s="3125"/>
      <c r="N134" s="3125" t="s">
        <v>34</v>
      </c>
      <c r="O134" s="1626" t="s">
        <v>34</v>
      </c>
      <c r="P134" s="989" t="s">
        <v>34</v>
      </c>
      <c r="Q134" s="989" t="s">
        <v>34</v>
      </c>
      <c r="R134" s="989" t="s">
        <v>34</v>
      </c>
      <c r="S134" s="989" t="s">
        <v>34</v>
      </c>
      <c r="T134" s="989" t="s">
        <v>34</v>
      </c>
      <c r="U134" s="989" t="s">
        <v>34</v>
      </c>
      <c r="V134" s="989" t="s">
        <v>34</v>
      </c>
      <c r="W134" s="989" t="s">
        <v>34</v>
      </c>
      <c r="X134" s="989" t="s">
        <v>34</v>
      </c>
      <c r="Y134" s="989" t="s">
        <v>34</v>
      </c>
      <c r="Z134" s="989" t="s">
        <v>34</v>
      </c>
      <c r="AA134" s="989" t="s">
        <v>34</v>
      </c>
      <c r="AB134" s="989" t="s">
        <v>34</v>
      </c>
      <c r="AC134" s="989" t="s">
        <v>34</v>
      </c>
      <c r="AD134" s="989" t="s">
        <v>34</v>
      </c>
      <c r="AE134" s="989" t="s">
        <v>34</v>
      </c>
      <c r="AF134" s="989" t="s">
        <v>34</v>
      </c>
      <c r="AG134" s="989" t="s">
        <v>34</v>
      </c>
      <c r="AH134" s="989" t="s">
        <v>34</v>
      </c>
      <c r="AI134" s="989" t="s">
        <v>34</v>
      </c>
      <c r="AJ134" s="334">
        <v>100</v>
      </c>
      <c r="AK134" s="3115">
        <v>107.1</v>
      </c>
      <c r="AL134" s="3115">
        <v>107.4</v>
      </c>
      <c r="AM134" s="3164">
        <v>120.2</v>
      </c>
      <c r="AN134" s="3118"/>
    </row>
    <row r="135" spans="2:40" ht="18" customHeight="1">
      <c r="B135" s="607" t="s">
        <v>942</v>
      </c>
      <c r="C135" s="605" t="s">
        <v>33</v>
      </c>
      <c r="D135" s="3124" t="s">
        <v>34</v>
      </c>
      <c r="E135" s="3125" t="s">
        <v>34</v>
      </c>
      <c r="F135" s="3125" t="s">
        <v>34</v>
      </c>
      <c r="G135" s="3125" t="s">
        <v>34</v>
      </c>
      <c r="H135" s="3125" t="s">
        <v>34</v>
      </c>
      <c r="I135" s="3125" t="s">
        <v>34</v>
      </c>
      <c r="J135" s="3125" t="s">
        <v>34</v>
      </c>
      <c r="K135" s="3125" t="s">
        <v>34</v>
      </c>
      <c r="L135" s="3125" t="s">
        <v>34</v>
      </c>
      <c r="M135" s="3125" t="s">
        <v>34</v>
      </c>
      <c r="N135" s="3125" t="s">
        <v>34</v>
      </c>
      <c r="O135" s="846">
        <v>104.7</v>
      </c>
      <c r="P135" s="334">
        <v>100.4</v>
      </c>
      <c r="Q135" s="334">
        <v>102</v>
      </c>
      <c r="R135" s="334">
        <v>100.3</v>
      </c>
      <c r="S135" s="334">
        <v>101.4</v>
      </c>
      <c r="T135" s="334">
        <v>100.1</v>
      </c>
      <c r="U135" s="334">
        <v>106.8</v>
      </c>
      <c r="V135" s="334">
        <v>101.5</v>
      </c>
      <c r="W135" s="334">
        <v>102.6</v>
      </c>
      <c r="X135" s="334">
        <v>101.8</v>
      </c>
      <c r="Y135" s="334">
        <v>113</v>
      </c>
      <c r="Z135" s="334">
        <v>102.7</v>
      </c>
      <c r="AA135" s="334">
        <v>107.8</v>
      </c>
      <c r="AB135" s="3117">
        <v>104.3</v>
      </c>
      <c r="AC135" s="3117">
        <v>108.7</v>
      </c>
      <c r="AD135" s="306">
        <v>117.9</v>
      </c>
      <c r="AE135" s="306">
        <v>105.3</v>
      </c>
      <c r="AF135" s="3115">
        <v>117.7</v>
      </c>
      <c r="AG135" s="3115">
        <v>107.9</v>
      </c>
      <c r="AH135" s="3115">
        <v>107.4</v>
      </c>
      <c r="AI135" s="3115">
        <v>67.7</v>
      </c>
      <c r="AJ135" s="3115">
        <v>121.4</v>
      </c>
      <c r="AK135" s="3115">
        <v>119.2</v>
      </c>
      <c r="AL135" s="3115">
        <v>107.9</v>
      </c>
      <c r="AM135" s="3164">
        <v>103.7</v>
      </c>
      <c r="AN135" s="3118"/>
    </row>
    <row r="136" spans="2:40" ht="18" customHeight="1">
      <c r="B136" s="607"/>
      <c r="C136" s="605" t="s">
        <v>828</v>
      </c>
      <c r="D136" s="3124" t="s">
        <v>34</v>
      </c>
      <c r="E136" s="3125" t="s">
        <v>34</v>
      </c>
      <c r="F136" s="3125" t="s">
        <v>34</v>
      </c>
      <c r="G136" s="3125" t="s">
        <v>34</v>
      </c>
      <c r="H136" s="3125" t="s">
        <v>34</v>
      </c>
      <c r="I136" s="3125" t="s">
        <v>34</v>
      </c>
      <c r="J136" s="3125" t="s">
        <v>34</v>
      </c>
      <c r="K136" s="3125" t="s">
        <v>34</v>
      </c>
      <c r="L136" s="3125" t="s">
        <v>34</v>
      </c>
      <c r="M136" s="3125" t="s">
        <v>34</v>
      </c>
      <c r="N136" s="3125" t="s">
        <v>34</v>
      </c>
      <c r="O136" s="846">
        <v>100</v>
      </c>
      <c r="P136" s="334">
        <v>100.4</v>
      </c>
      <c r="Q136" s="334">
        <v>102.4</v>
      </c>
      <c r="R136" s="334">
        <v>102.7</v>
      </c>
      <c r="S136" s="334">
        <v>104.1</v>
      </c>
      <c r="T136" s="334">
        <v>104.2</v>
      </c>
      <c r="U136" s="334">
        <v>111.3</v>
      </c>
      <c r="V136" s="334">
        <v>113</v>
      </c>
      <c r="W136" s="334">
        <v>115.9</v>
      </c>
      <c r="X136" s="334">
        <v>118</v>
      </c>
      <c r="Y136" s="334">
        <v>133.30000000000001</v>
      </c>
      <c r="Z136" s="334">
        <v>136.9</v>
      </c>
      <c r="AA136" s="334">
        <v>147.6</v>
      </c>
      <c r="AB136" s="3117">
        <v>153.9</v>
      </c>
      <c r="AC136" s="3117">
        <v>167.3</v>
      </c>
      <c r="AD136" s="306">
        <v>197.2</v>
      </c>
      <c r="AE136" s="306">
        <v>207.7</v>
      </c>
      <c r="AF136" s="3115">
        <v>244.5</v>
      </c>
      <c r="AG136" s="3115">
        <v>263.8</v>
      </c>
      <c r="AH136" s="3115">
        <v>283.3</v>
      </c>
      <c r="AI136" s="3115">
        <v>191.8</v>
      </c>
      <c r="AJ136" s="3115">
        <v>232.8</v>
      </c>
      <c r="AK136" s="3115">
        <v>277.5</v>
      </c>
      <c r="AL136" s="3115">
        <v>299.39999999999998</v>
      </c>
      <c r="AM136" s="3164">
        <v>310.5</v>
      </c>
      <c r="AN136" s="3118"/>
    </row>
    <row r="137" spans="2:40" ht="18" customHeight="1">
      <c r="B137" s="607"/>
      <c r="C137" s="605" t="s">
        <v>799</v>
      </c>
      <c r="D137" s="3124" t="s">
        <v>34</v>
      </c>
      <c r="E137" s="3125" t="s">
        <v>34</v>
      </c>
      <c r="F137" s="3125" t="s">
        <v>34</v>
      </c>
      <c r="G137" s="3125" t="s">
        <v>34</v>
      </c>
      <c r="H137" s="3125" t="s">
        <v>34</v>
      </c>
      <c r="I137" s="3125" t="s">
        <v>34</v>
      </c>
      <c r="J137" s="3125" t="s">
        <v>34</v>
      </c>
      <c r="K137" s="3125" t="s">
        <v>34</v>
      </c>
      <c r="L137" s="3125" t="s">
        <v>34</v>
      </c>
      <c r="M137" s="3125" t="s">
        <v>34</v>
      </c>
      <c r="N137" s="3125" t="s">
        <v>34</v>
      </c>
      <c r="O137" s="1625" t="s">
        <v>34</v>
      </c>
      <c r="P137" s="989" t="s">
        <v>34</v>
      </c>
      <c r="Q137" s="989" t="s">
        <v>34</v>
      </c>
      <c r="R137" s="989" t="s">
        <v>34</v>
      </c>
      <c r="S137" s="989" t="s">
        <v>34</v>
      </c>
      <c r="T137" s="334">
        <v>100</v>
      </c>
      <c r="U137" s="334">
        <v>106.8</v>
      </c>
      <c r="V137" s="334">
        <v>108.4</v>
      </c>
      <c r="W137" s="334">
        <v>111.2</v>
      </c>
      <c r="X137" s="334">
        <v>113.2</v>
      </c>
      <c r="Y137" s="334">
        <v>127.9</v>
      </c>
      <c r="Z137" s="334">
        <v>131.4</v>
      </c>
      <c r="AA137" s="334">
        <v>141.6</v>
      </c>
      <c r="AB137" s="3117">
        <v>147.69999999999999</v>
      </c>
      <c r="AC137" s="3117">
        <v>160.5</v>
      </c>
      <c r="AD137" s="306">
        <v>189.2</v>
      </c>
      <c r="AE137" s="306">
        <v>199.2</v>
      </c>
      <c r="AF137" s="3115">
        <v>234.5</v>
      </c>
      <c r="AG137" s="3115">
        <v>253</v>
      </c>
      <c r="AH137" s="3115">
        <v>271.7</v>
      </c>
      <c r="AI137" s="3115">
        <v>183.9</v>
      </c>
      <c r="AJ137" s="3115">
        <v>223.3</v>
      </c>
      <c r="AK137" s="3115">
        <v>266.2</v>
      </c>
      <c r="AL137" s="3115">
        <v>287.2</v>
      </c>
      <c r="AM137" s="3164">
        <v>297.8</v>
      </c>
      <c r="AN137" s="3118"/>
    </row>
    <row r="138" spans="2:40" ht="18" customHeight="1">
      <c r="B138" s="607"/>
      <c r="C138" s="605" t="s">
        <v>621</v>
      </c>
      <c r="D138" s="3124" t="s">
        <v>34</v>
      </c>
      <c r="E138" s="3125" t="s">
        <v>34</v>
      </c>
      <c r="F138" s="3125" t="s">
        <v>34</v>
      </c>
      <c r="G138" s="3125" t="s">
        <v>34</v>
      </c>
      <c r="H138" s="3125" t="s">
        <v>34</v>
      </c>
      <c r="I138" s="3125" t="s">
        <v>34</v>
      </c>
      <c r="J138" s="3125" t="s">
        <v>34</v>
      </c>
      <c r="K138" s="3125" t="s">
        <v>34</v>
      </c>
      <c r="L138" s="3125" t="s">
        <v>34</v>
      </c>
      <c r="M138" s="3125" t="s">
        <v>34</v>
      </c>
      <c r="N138" s="3125" t="s">
        <v>34</v>
      </c>
      <c r="O138" s="1625" t="s">
        <v>34</v>
      </c>
      <c r="P138" s="989" t="s">
        <v>34</v>
      </c>
      <c r="Q138" s="989" t="s">
        <v>34</v>
      </c>
      <c r="R138" s="989" t="s">
        <v>34</v>
      </c>
      <c r="S138" s="989" t="s">
        <v>34</v>
      </c>
      <c r="T138" s="989" t="s">
        <v>34</v>
      </c>
      <c r="U138" s="989" t="s">
        <v>34</v>
      </c>
      <c r="V138" s="989" t="s">
        <v>34</v>
      </c>
      <c r="W138" s="989" t="s">
        <v>34</v>
      </c>
      <c r="X138" s="989" t="s">
        <v>34</v>
      </c>
      <c r="Y138" s="334">
        <v>100</v>
      </c>
      <c r="Z138" s="334">
        <v>102.7</v>
      </c>
      <c r="AA138" s="334">
        <v>110.7</v>
      </c>
      <c r="AB138" s="3117">
        <v>115.5</v>
      </c>
      <c r="AC138" s="3117">
        <v>125.5</v>
      </c>
      <c r="AD138" s="306">
        <v>148</v>
      </c>
      <c r="AE138" s="306">
        <v>155.80000000000001</v>
      </c>
      <c r="AF138" s="3115">
        <v>183.4</v>
      </c>
      <c r="AG138" s="3115">
        <v>197.9</v>
      </c>
      <c r="AH138" s="3115">
        <v>212.5</v>
      </c>
      <c r="AI138" s="3115">
        <v>143.9</v>
      </c>
      <c r="AJ138" s="3115">
        <v>174.7</v>
      </c>
      <c r="AK138" s="3115">
        <v>208.2</v>
      </c>
      <c r="AL138" s="3115">
        <v>224.6</v>
      </c>
      <c r="AM138" s="3164">
        <v>232.9</v>
      </c>
      <c r="AN138" s="3118"/>
    </row>
    <row r="139" spans="2:40" ht="18" customHeight="1">
      <c r="B139" s="607"/>
      <c r="C139" s="605" t="s">
        <v>596</v>
      </c>
      <c r="D139" s="3124" t="s">
        <v>34</v>
      </c>
      <c r="E139" s="3125" t="s">
        <v>34</v>
      </c>
      <c r="F139" s="3125" t="s">
        <v>34</v>
      </c>
      <c r="G139" s="3125" t="s">
        <v>34</v>
      </c>
      <c r="H139" s="3125" t="s">
        <v>34</v>
      </c>
      <c r="I139" s="3125" t="s">
        <v>34</v>
      </c>
      <c r="J139" s="3125" t="s">
        <v>34</v>
      </c>
      <c r="K139" s="3125" t="s">
        <v>34</v>
      </c>
      <c r="L139" s="3125" t="s">
        <v>34</v>
      </c>
      <c r="M139" s="3125" t="s">
        <v>34</v>
      </c>
      <c r="N139" s="3125" t="s">
        <v>34</v>
      </c>
      <c r="O139" s="1626" t="s">
        <v>34</v>
      </c>
      <c r="P139" s="989" t="s">
        <v>34</v>
      </c>
      <c r="Q139" s="989" t="s">
        <v>34</v>
      </c>
      <c r="R139" s="989" t="s">
        <v>34</v>
      </c>
      <c r="S139" s="989" t="s">
        <v>34</v>
      </c>
      <c r="T139" s="989" t="s">
        <v>34</v>
      </c>
      <c r="U139" s="989" t="s">
        <v>34</v>
      </c>
      <c r="V139" s="989" t="s">
        <v>34</v>
      </c>
      <c r="W139" s="989" t="s">
        <v>34</v>
      </c>
      <c r="X139" s="989" t="s">
        <v>34</v>
      </c>
      <c r="Y139" s="989" t="s">
        <v>34</v>
      </c>
      <c r="Z139" s="989" t="s">
        <v>34</v>
      </c>
      <c r="AA139" s="989" t="s">
        <v>34</v>
      </c>
      <c r="AB139" s="989" t="s">
        <v>34</v>
      </c>
      <c r="AC139" s="989" t="s">
        <v>34</v>
      </c>
      <c r="AD139" s="334">
        <v>100</v>
      </c>
      <c r="AE139" s="306">
        <v>105.3</v>
      </c>
      <c r="AF139" s="3115">
        <v>123.9</v>
      </c>
      <c r="AG139" s="3115">
        <v>133.69999999999999</v>
      </c>
      <c r="AH139" s="3115">
        <v>143.6</v>
      </c>
      <c r="AI139" s="3115">
        <v>97.2</v>
      </c>
      <c r="AJ139" s="3115">
        <v>118</v>
      </c>
      <c r="AK139" s="3115">
        <v>140.69999999999999</v>
      </c>
      <c r="AL139" s="3115">
        <v>151.80000000000001</v>
      </c>
      <c r="AM139" s="3164">
        <v>157.4</v>
      </c>
      <c r="AN139" s="3118"/>
    </row>
    <row r="140" spans="2:40" ht="18" customHeight="1">
      <c r="B140" s="607"/>
      <c r="C140" s="605" t="s">
        <v>789</v>
      </c>
      <c r="D140" s="3124"/>
      <c r="E140" s="3125"/>
      <c r="F140" s="3125"/>
      <c r="G140" s="3125"/>
      <c r="H140" s="3125"/>
      <c r="I140" s="3125"/>
      <c r="J140" s="3125"/>
      <c r="K140" s="3125"/>
      <c r="L140" s="3125"/>
      <c r="M140" s="3125"/>
      <c r="N140" s="3125" t="s">
        <v>34</v>
      </c>
      <c r="O140" s="1626" t="s">
        <v>34</v>
      </c>
      <c r="P140" s="989" t="s">
        <v>34</v>
      </c>
      <c r="Q140" s="989" t="s">
        <v>34</v>
      </c>
      <c r="R140" s="989" t="s">
        <v>34</v>
      </c>
      <c r="S140" s="989" t="s">
        <v>34</v>
      </c>
      <c r="T140" s="989" t="s">
        <v>34</v>
      </c>
      <c r="U140" s="989" t="s">
        <v>34</v>
      </c>
      <c r="V140" s="989" t="s">
        <v>34</v>
      </c>
      <c r="W140" s="989" t="s">
        <v>34</v>
      </c>
      <c r="X140" s="989" t="s">
        <v>34</v>
      </c>
      <c r="Y140" s="989" t="s">
        <v>34</v>
      </c>
      <c r="Z140" s="989" t="s">
        <v>34</v>
      </c>
      <c r="AA140" s="989" t="s">
        <v>34</v>
      </c>
      <c r="AB140" s="989" t="s">
        <v>34</v>
      </c>
      <c r="AC140" s="989" t="s">
        <v>34</v>
      </c>
      <c r="AD140" s="989" t="s">
        <v>34</v>
      </c>
      <c r="AE140" s="989" t="s">
        <v>34</v>
      </c>
      <c r="AF140" s="989" t="s">
        <v>34</v>
      </c>
      <c r="AG140" s="989" t="s">
        <v>34</v>
      </c>
      <c r="AH140" s="989" t="s">
        <v>34</v>
      </c>
      <c r="AI140" s="989" t="s">
        <v>34</v>
      </c>
      <c r="AJ140" s="334">
        <v>100</v>
      </c>
      <c r="AK140" s="3115">
        <v>119.2</v>
      </c>
      <c r="AL140" s="3115">
        <v>128.6</v>
      </c>
      <c r="AM140" s="3164">
        <v>133.4</v>
      </c>
      <c r="AN140" s="3118"/>
    </row>
    <row r="141" spans="2:40" ht="18" customHeight="1">
      <c r="B141" s="607" t="s">
        <v>943</v>
      </c>
      <c r="C141" s="605" t="s">
        <v>33</v>
      </c>
      <c r="D141" s="3124" t="s">
        <v>34</v>
      </c>
      <c r="E141" s="3125" t="s">
        <v>34</v>
      </c>
      <c r="F141" s="3125" t="s">
        <v>34</v>
      </c>
      <c r="G141" s="3125" t="s">
        <v>34</v>
      </c>
      <c r="H141" s="3125" t="s">
        <v>34</v>
      </c>
      <c r="I141" s="3125" t="s">
        <v>34</v>
      </c>
      <c r="J141" s="3125" t="s">
        <v>34</v>
      </c>
      <c r="K141" s="3125" t="s">
        <v>34</v>
      </c>
      <c r="L141" s="3125" t="s">
        <v>34</v>
      </c>
      <c r="M141" s="3125" t="s">
        <v>34</v>
      </c>
      <c r="N141" s="3125" t="s">
        <v>34</v>
      </c>
      <c r="O141" s="846">
        <v>136.69999999999999</v>
      </c>
      <c r="P141" s="334">
        <v>106</v>
      </c>
      <c r="Q141" s="334">
        <v>99.8</v>
      </c>
      <c r="R141" s="334">
        <v>106.3</v>
      </c>
      <c r="S141" s="334">
        <v>102.6</v>
      </c>
      <c r="T141" s="334">
        <v>102.4</v>
      </c>
      <c r="U141" s="334">
        <v>128</v>
      </c>
      <c r="V141" s="334">
        <v>102.7</v>
      </c>
      <c r="W141" s="334">
        <v>133.1</v>
      </c>
      <c r="X141" s="334">
        <v>94.9</v>
      </c>
      <c r="Y141" s="334">
        <v>112.7</v>
      </c>
      <c r="Z141" s="334">
        <v>105.1</v>
      </c>
      <c r="AA141" s="334">
        <v>95.3</v>
      </c>
      <c r="AB141" s="3117">
        <v>102.7</v>
      </c>
      <c r="AC141" s="3117">
        <v>107.9</v>
      </c>
      <c r="AD141" s="306">
        <v>103.8</v>
      </c>
      <c r="AE141" s="306">
        <v>102.6</v>
      </c>
      <c r="AF141" s="3115">
        <v>100.1</v>
      </c>
      <c r="AG141" s="3115">
        <v>113.7</v>
      </c>
      <c r="AH141" s="3115">
        <v>100.1</v>
      </c>
      <c r="AI141" s="3115">
        <v>88.5</v>
      </c>
      <c r="AJ141" s="3115">
        <v>97.3</v>
      </c>
      <c r="AK141" s="3115">
        <v>135.6</v>
      </c>
      <c r="AL141" s="3115">
        <v>101.8</v>
      </c>
      <c r="AM141" s="3164">
        <v>106.1</v>
      </c>
      <c r="AN141" s="3118"/>
    </row>
    <row r="142" spans="2:40" ht="18" customHeight="1">
      <c r="B142" s="604"/>
      <c r="C142" s="605" t="s">
        <v>828</v>
      </c>
      <c r="D142" s="3124" t="s">
        <v>34</v>
      </c>
      <c r="E142" s="3125" t="s">
        <v>34</v>
      </c>
      <c r="F142" s="3125" t="s">
        <v>34</v>
      </c>
      <c r="G142" s="3125" t="s">
        <v>34</v>
      </c>
      <c r="H142" s="3125" t="s">
        <v>34</v>
      </c>
      <c r="I142" s="3125" t="s">
        <v>34</v>
      </c>
      <c r="J142" s="3125" t="s">
        <v>34</v>
      </c>
      <c r="K142" s="3125" t="s">
        <v>34</v>
      </c>
      <c r="L142" s="3125" t="s">
        <v>34</v>
      </c>
      <c r="M142" s="3125" t="s">
        <v>34</v>
      </c>
      <c r="N142" s="3125" t="s">
        <v>34</v>
      </c>
      <c r="O142" s="846">
        <v>100</v>
      </c>
      <c r="P142" s="334">
        <v>106</v>
      </c>
      <c r="Q142" s="334">
        <v>105.8</v>
      </c>
      <c r="R142" s="334">
        <v>112.5</v>
      </c>
      <c r="S142" s="334">
        <v>115.4</v>
      </c>
      <c r="T142" s="334">
        <v>118.2</v>
      </c>
      <c r="U142" s="334">
        <v>151.30000000000001</v>
      </c>
      <c r="V142" s="334">
        <v>155.4</v>
      </c>
      <c r="W142" s="334">
        <v>206.8</v>
      </c>
      <c r="X142" s="334">
        <v>196.3</v>
      </c>
      <c r="Y142" s="334">
        <v>221.2</v>
      </c>
      <c r="Z142" s="334">
        <v>232.5</v>
      </c>
      <c r="AA142" s="334">
        <v>221.6</v>
      </c>
      <c r="AB142" s="3117">
        <v>227.6</v>
      </c>
      <c r="AC142" s="3117">
        <v>245.6</v>
      </c>
      <c r="AD142" s="306">
        <v>254.9</v>
      </c>
      <c r="AE142" s="306">
        <v>261.5</v>
      </c>
      <c r="AF142" s="3115">
        <v>261.8</v>
      </c>
      <c r="AG142" s="3115">
        <v>297.7</v>
      </c>
      <c r="AH142" s="3115">
        <v>298</v>
      </c>
      <c r="AI142" s="3115">
        <v>263.7</v>
      </c>
      <c r="AJ142" s="3115">
        <v>256.60000000000002</v>
      </c>
      <c r="AK142" s="3115">
        <v>347.9</v>
      </c>
      <c r="AL142" s="3115">
        <v>354.2</v>
      </c>
      <c r="AM142" s="3164">
        <v>375.8</v>
      </c>
      <c r="AN142" s="3118"/>
    </row>
    <row r="143" spans="2:40" ht="18" customHeight="1">
      <c r="B143" s="604"/>
      <c r="C143" s="605" t="s">
        <v>799</v>
      </c>
      <c r="D143" s="3124" t="s">
        <v>34</v>
      </c>
      <c r="E143" s="3125" t="s">
        <v>34</v>
      </c>
      <c r="F143" s="3125" t="s">
        <v>34</v>
      </c>
      <c r="G143" s="3125" t="s">
        <v>34</v>
      </c>
      <c r="H143" s="3125" t="s">
        <v>34</v>
      </c>
      <c r="I143" s="3125" t="s">
        <v>34</v>
      </c>
      <c r="J143" s="3125" t="s">
        <v>34</v>
      </c>
      <c r="K143" s="3125" t="s">
        <v>34</v>
      </c>
      <c r="L143" s="3125" t="s">
        <v>34</v>
      </c>
      <c r="M143" s="3125" t="s">
        <v>34</v>
      </c>
      <c r="N143" s="3125" t="s">
        <v>34</v>
      </c>
      <c r="O143" s="1625" t="s">
        <v>34</v>
      </c>
      <c r="P143" s="989" t="s">
        <v>34</v>
      </c>
      <c r="Q143" s="989" t="s">
        <v>34</v>
      </c>
      <c r="R143" s="989" t="s">
        <v>34</v>
      </c>
      <c r="S143" s="989" t="s">
        <v>34</v>
      </c>
      <c r="T143" s="334">
        <v>100</v>
      </c>
      <c r="U143" s="334">
        <v>128</v>
      </c>
      <c r="V143" s="334">
        <v>131.5</v>
      </c>
      <c r="W143" s="334">
        <v>175</v>
      </c>
      <c r="X143" s="334">
        <v>166.1</v>
      </c>
      <c r="Y143" s="334">
        <v>187.2</v>
      </c>
      <c r="Z143" s="334">
        <v>196.7</v>
      </c>
      <c r="AA143" s="334">
        <v>187.5</v>
      </c>
      <c r="AB143" s="3117">
        <v>192.6</v>
      </c>
      <c r="AC143" s="3117">
        <v>207.8</v>
      </c>
      <c r="AD143" s="306">
        <v>215.7</v>
      </c>
      <c r="AE143" s="306">
        <v>221.3</v>
      </c>
      <c r="AF143" s="3115">
        <v>221.5</v>
      </c>
      <c r="AG143" s="3115">
        <v>251.8</v>
      </c>
      <c r="AH143" s="3115">
        <v>252.1</v>
      </c>
      <c r="AI143" s="3115">
        <v>223.1</v>
      </c>
      <c r="AJ143" s="3115">
        <v>217.1</v>
      </c>
      <c r="AK143" s="3115">
        <v>294.39999999999998</v>
      </c>
      <c r="AL143" s="3115">
        <v>299.7</v>
      </c>
      <c r="AM143" s="3164">
        <v>318</v>
      </c>
      <c r="AN143" s="3118"/>
    </row>
    <row r="144" spans="2:40" ht="18" customHeight="1">
      <c r="B144" s="604"/>
      <c r="C144" s="605" t="s">
        <v>621</v>
      </c>
      <c r="D144" s="3124" t="s">
        <v>34</v>
      </c>
      <c r="E144" s="3125" t="s">
        <v>34</v>
      </c>
      <c r="F144" s="3125" t="s">
        <v>34</v>
      </c>
      <c r="G144" s="3125" t="s">
        <v>34</v>
      </c>
      <c r="H144" s="3125" t="s">
        <v>34</v>
      </c>
      <c r="I144" s="3125" t="s">
        <v>34</v>
      </c>
      <c r="J144" s="3125" t="s">
        <v>34</v>
      </c>
      <c r="K144" s="3125" t="s">
        <v>34</v>
      </c>
      <c r="L144" s="3125" t="s">
        <v>34</v>
      </c>
      <c r="M144" s="3125" t="s">
        <v>34</v>
      </c>
      <c r="N144" s="3125" t="s">
        <v>34</v>
      </c>
      <c r="O144" s="1625" t="s">
        <v>34</v>
      </c>
      <c r="P144" s="989" t="s">
        <v>34</v>
      </c>
      <c r="Q144" s="989" t="s">
        <v>34</v>
      </c>
      <c r="R144" s="989" t="s">
        <v>34</v>
      </c>
      <c r="S144" s="989" t="s">
        <v>34</v>
      </c>
      <c r="T144" s="989" t="s">
        <v>34</v>
      </c>
      <c r="U144" s="989" t="s">
        <v>34</v>
      </c>
      <c r="V144" s="989" t="s">
        <v>34</v>
      </c>
      <c r="W144" s="989" t="s">
        <v>34</v>
      </c>
      <c r="X144" s="989" t="s">
        <v>34</v>
      </c>
      <c r="Y144" s="334">
        <v>100</v>
      </c>
      <c r="Z144" s="334">
        <v>105.1</v>
      </c>
      <c r="AA144" s="334">
        <v>100.2</v>
      </c>
      <c r="AB144" s="3117">
        <v>102.9</v>
      </c>
      <c r="AC144" s="3117">
        <v>111</v>
      </c>
      <c r="AD144" s="306">
        <v>115.2</v>
      </c>
      <c r="AE144" s="306">
        <v>118.2</v>
      </c>
      <c r="AF144" s="3115">
        <v>118.3</v>
      </c>
      <c r="AG144" s="3115">
        <v>134.5</v>
      </c>
      <c r="AH144" s="3115">
        <v>134.6</v>
      </c>
      <c r="AI144" s="3115">
        <v>119.1</v>
      </c>
      <c r="AJ144" s="3115">
        <v>115.9</v>
      </c>
      <c r="AK144" s="3115">
        <v>157.19999999999999</v>
      </c>
      <c r="AL144" s="3115">
        <v>160</v>
      </c>
      <c r="AM144" s="3164">
        <v>169.8</v>
      </c>
      <c r="AN144" s="3118"/>
    </row>
    <row r="145" spans="2:40" ht="18" customHeight="1">
      <c r="B145" s="604"/>
      <c r="C145" s="605" t="s">
        <v>596</v>
      </c>
      <c r="D145" s="3124" t="s">
        <v>34</v>
      </c>
      <c r="E145" s="3125" t="s">
        <v>34</v>
      </c>
      <c r="F145" s="3125" t="s">
        <v>34</v>
      </c>
      <c r="G145" s="3125" t="s">
        <v>34</v>
      </c>
      <c r="H145" s="3125" t="s">
        <v>34</v>
      </c>
      <c r="I145" s="3125" t="s">
        <v>34</v>
      </c>
      <c r="J145" s="3125" t="s">
        <v>34</v>
      </c>
      <c r="K145" s="3125" t="s">
        <v>34</v>
      </c>
      <c r="L145" s="3125" t="s">
        <v>34</v>
      </c>
      <c r="M145" s="3125" t="s">
        <v>34</v>
      </c>
      <c r="N145" s="3125" t="s">
        <v>34</v>
      </c>
      <c r="O145" s="1626" t="s">
        <v>34</v>
      </c>
      <c r="P145" s="989" t="s">
        <v>34</v>
      </c>
      <c r="Q145" s="989" t="s">
        <v>34</v>
      </c>
      <c r="R145" s="989" t="s">
        <v>34</v>
      </c>
      <c r="S145" s="989" t="s">
        <v>34</v>
      </c>
      <c r="T145" s="989" t="s">
        <v>34</v>
      </c>
      <c r="U145" s="989" t="s">
        <v>34</v>
      </c>
      <c r="V145" s="989" t="s">
        <v>34</v>
      </c>
      <c r="W145" s="989" t="s">
        <v>34</v>
      </c>
      <c r="X145" s="989" t="s">
        <v>34</v>
      </c>
      <c r="Y145" s="989" t="s">
        <v>34</v>
      </c>
      <c r="Z145" s="989" t="s">
        <v>34</v>
      </c>
      <c r="AA145" s="989" t="s">
        <v>34</v>
      </c>
      <c r="AB145" s="989" t="s">
        <v>34</v>
      </c>
      <c r="AC145" s="989" t="s">
        <v>34</v>
      </c>
      <c r="AD145" s="334">
        <v>100</v>
      </c>
      <c r="AE145" s="306">
        <v>102.6</v>
      </c>
      <c r="AF145" s="3115">
        <v>102.7</v>
      </c>
      <c r="AG145" s="3115">
        <v>116.8</v>
      </c>
      <c r="AH145" s="3115">
        <v>116.9</v>
      </c>
      <c r="AI145" s="3115">
        <v>103.5</v>
      </c>
      <c r="AJ145" s="3115">
        <v>100.7</v>
      </c>
      <c r="AK145" s="3115">
        <v>136.5</v>
      </c>
      <c r="AL145" s="3115">
        <v>139</v>
      </c>
      <c r="AM145" s="3164">
        <v>147.5</v>
      </c>
      <c r="AN145" s="3118"/>
    </row>
    <row r="146" spans="2:40" ht="18" customHeight="1">
      <c r="B146" s="604"/>
      <c r="C146" s="605" t="s">
        <v>789</v>
      </c>
      <c r="D146" s="3124"/>
      <c r="E146" s="3125"/>
      <c r="F146" s="3125"/>
      <c r="G146" s="3125"/>
      <c r="H146" s="3125"/>
      <c r="I146" s="3125"/>
      <c r="J146" s="3125"/>
      <c r="K146" s="3125"/>
      <c r="L146" s="3125"/>
      <c r="M146" s="3125"/>
      <c r="N146" s="3125" t="s">
        <v>34</v>
      </c>
      <c r="O146" s="1626" t="s">
        <v>34</v>
      </c>
      <c r="P146" s="989" t="s">
        <v>34</v>
      </c>
      <c r="Q146" s="989" t="s">
        <v>34</v>
      </c>
      <c r="R146" s="989" t="s">
        <v>34</v>
      </c>
      <c r="S146" s="989" t="s">
        <v>34</v>
      </c>
      <c r="T146" s="989" t="s">
        <v>34</v>
      </c>
      <c r="U146" s="989" t="s">
        <v>34</v>
      </c>
      <c r="V146" s="989" t="s">
        <v>34</v>
      </c>
      <c r="W146" s="989" t="s">
        <v>34</v>
      </c>
      <c r="X146" s="989" t="s">
        <v>34</v>
      </c>
      <c r="Y146" s="989" t="s">
        <v>34</v>
      </c>
      <c r="Z146" s="989" t="s">
        <v>34</v>
      </c>
      <c r="AA146" s="989" t="s">
        <v>34</v>
      </c>
      <c r="AB146" s="989" t="s">
        <v>34</v>
      </c>
      <c r="AC146" s="989" t="s">
        <v>34</v>
      </c>
      <c r="AD146" s="989" t="s">
        <v>34</v>
      </c>
      <c r="AE146" s="989" t="s">
        <v>34</v>
      </c>
      <c r="AF146" s="989" t="s">
        <v>34</v>
      </c>
      <c r="AG146" s="989" t="s">
        <v>34</v>
      </c>
      <c r="AH146" s="989" t="s">
        <v>34</v>
      </c>
      <c r="AI146" s="989" t="s">
        <v>34</v>
      </c>
      <c r="AJ146" s="334">
        <v>100</v>
      </c>
      <c r="AK146" s="3115">
        <v>135.6</v>
      </c>
      <c r="AL146" s="3115">
        <v>138</v>
      </c>
      <c r="AM146" s="3164">
        <v>146.4</v>
      </c>
      <c r="AN146" s="3118"/>
    </row>
    <row r="147" spans="2:40" ht="26.4">
      <c r="B147" s="607" t="s">
        <v>944</v>
      </c>
      <c r="C147" s="605" t="s">
        <v>33</v>
      </c>
      <c r="D147" s="3124" t="s">
        <v>34</v>
      </c>
      <c r="E147" s="3125" t="s">
        <v>34</v>
      </c>
      <c r="F147" s="3125" t="s">
        <v>34</v>
      </c>
      <c r="G147" s="3125" t="s">
        <v>34</v>
      </c>
      <c r="H147" s="3125" t="s">
        <v>34</v>
      </c>
      <c r="I147" s="3125" t="s">
        <v>34</v>
      </c>
      <c r="J147" s="3125" t="s">
        <v>34</v>
      </c>
      <c r="K147" s="3125" t="s">
        <v>34</v>
      </c>
      <c r="L147" s="3125" t="s">
        <v>34</v>
      </c>
      <c r="M147" s="3125" t="s">
        <v>34</v>
      </c>
      <c r="N147" s="3125" t="s">
        <v>34</v>
      </c>
      <c r="O147" s="846">
        <v>93.6</v>
      </c>
      <c r="P147" s="334">
        <v>114.4</v>
      </c>
      <c r="Q147" s="334">
        <v>111.2</v>
      </c>
      <c r="R147" s="334">
        <v>98</v>
      </c>
      <c r="S147" s="334">
        <v>102.9</v>
      </c>
      <c r="T147" s="334">
        <v>99</v>
      </c>
      <c r="U147" s="334">
        <v>104.1</v>
      </c>
      <c r="V147" s="334">
        <v>111.2</v>
      </c>
      <c r="W147" s="334">
        <v>102.2</v>
      </c>
      <c r="X147" s="334">
        <v>99.7</v>
      </c>
      <c r="Y147" s="334">
        <v>104.6</v>
      </c>
      <c r="Z147" s="334">
        <v>105.2</v>
      </c>
      <c r="AA147" s="334">
        <v>113.2</v>
      </c>
      <c r="AB147" s="3117">
        <v>100.6</v>
      </c>
      <c r="AC147" s="3117">
        <v>111.5</v>
      </c>
      <c r="AD147" s="306">
        <v>106</v>
      </c>
      <c r="AE147" s="306">
        <v>109.2</v>
      </c>
      <c r="AF147" s="3115">
        <v>104.5</v>
      </c>
      <c r="AG147" s="3115">
        <v>112.8</v>
      </c>
      <c r="AH147" s="3115">
        <v>103.9</v>
      </c>
      <c r="AI147" s="3115">
        <v>89</v>
      </c>
      <c r="AJ147" s="3115">
        <v>104.8</v>
      </c>
      <c r="AK147" s="3115">
        <v>105.1</v>
      </c>
      <c r="AL147" s="3115">
        <v>102.3</v>
      </c>
      <c r="AM147" s="3164">
        <v>95.2</v>
      </c>
      <c r="AN147" s="3118"/>
    </row>
    <row r="148" spans="2:40" ht="18" customHeight="1">
      <c r="B148" s="604"/>
      <c r="C148" s="605" t="s">
        <v>828</v>
      </c>
      <c r="D148" s="3124" t="s">
        <v>34</v>
      </c>
      <c r="E148" s="3125" t="s">
        <v>34</v>
      </c>
      <c r="F148" s="3125" t="s">
        <v>34</v>
      </c>
      <c r="G148" s="3125" t="s">
        <v>34</v>
      </c>
      <c r="H148" s="3125" t="s">
        <v>34</v>
      </c>
      <c r="I148" s="3125" t="s">
        <v>34</v>
      </c>
      <c r="J148" s="3125" t="s">
        <v>34</v>
      </c>
      <c r="K148" s="3125" t="s">
        <v>34</v>
      </c>
      <c r="L148" s="3125" t="s">
        <v>34</v>
      </c>
      <c r="M148" s="3125" t="s">
        <v>34</v>
      </c>
      <c r="N148" s="3125" t="s">
        <v>34</v>
      </c>
      <c r="O148" s="846">
        <v>100</v>
      </c>
      <c r="P148" s="334">
        <v>114.4</v>
      </c>
      <c r="Q148" s="334">
        <v>127.2</v>
      </c>
      <c r="R148" s="334">
        <v>124.7</v>
      </c>
      <c r="S148" s="334">
        <v>128.30000000000001</v>
      </c>
      <c r="T148" s="334">
        <v>127</v>
      </c>
      <c r="U148" s="334">
        <v>132.19999999999999</v>
      </c>
      <c r="V148" s="334">
        <v>147</v>
      </c>
      <c r="W148" s="334">
        <v>150.19999999999999</v>
      </c>
      <c r="X148" s="334">
        <v>149.69999999999999</v>
      </c>
      <c r="Y148" s="334">
        <v>156.6</v>
      </c>
      <c r="Z148" s="334">
        <v>164.7</v>
      </c>
      <c r="AA148" s="334">
        <v>186.4</v>
      </c>
      <c r="AB148" s="3117">
        <v>187.5</v>
      </c>
      <c r="AC148" s="3117">
        <v>209.1</v>
      </c>
      <c r="AD148" s="306">
        <v>221.6</v>
      </c>
      <c r="AE148" s="306">
        <v>242</v>
      </c>
      <c r="AF148" s="3115">
        <v>252.9</v>
      </c>
      <c r="AG148" s="3115">
        <v>285.3</v>
      </c>
      <c r="AH148" s="3115">
        <v>296.39999999999998</v>
      </c>
      <c r="AI148" s="3115">
        <v>263.8</v>
      </c>
      <c r="AJ148" s="3115">
        <v>276.5</v>
      </c>
      <c r="AK148" s="3115">
        <v>290.60000000000002</v>
      </c>
      <c r="AL148" s="3115">
        <v>297.3</v>
      </c>
      <c r="AM148" s="3164">
        <v>283</v>
      </c>
      <c r="AN148" s="3118"/>
    </row>
    <row r="149" spans="2:40" ht="18" customHeight="1">
      <c r="B149" s="604"/>
      <c r="C149" s="605" t="s">
        <v>799</v>
      </c>
      <c r="D149" s="3124" t="s">
        <v>34</v>
      </c>
      <c r="E149" s="3125" t="s">
        <v>34</v>
      </c>
      <c r="F149" s="3125" t="s">
        <v>34</v>
      </c>
      <c r="G149" s="3125" t="s">
        <v>34</v>
      </c>
      <c r="H149" s="3125" t="s">
        <v>34</v>
      </c>
      <c r="I149" s="3125" t="s">
        <v>34</v>
      </c>
      <c r="J149" s="3125" t="s">
        <v>34</v>
      </c>
      <c r="K149" s="3125" t="s">
        <v>34</v>
      </c>
      <c r="L149" s="3125" t="s">
        <v>34</v>
      </c>
      <c r="M149" s="3125" t="s">
        <v>34</v>
      </c>
      <c r="N149" s="3125" t="s">
        <v>34</v>
      </c>
      <c r="O149" s="1625" t="s">
        <v>34</v>
      </c>
      <c r="P149" s="989" t="s">
        <v>34</v>
      </c>
      <c r="Q149" s="989" t="s">
        <v>34</v>
      </c>
      <c r="R149" s="989" t="s">
        <v>34</v>
      </c>
      <c r="S149" s="989" t="s">
        <v>34</v>
      </c>
      <c r="T149" s="334">
        <v>100</v>
      </c>
      <c r="U149" s="334">
        <v>104.1</v>
      </c>
      <c r="V149" s="334">
        <v>115.8</v>
      </c>
      <c r="W149" s="334">
        <v>118.3</v>
      </c>
      <c r="X149" s="334">
        <v>117.9</v>
      </c>
      <c r="Y149" s="334">
        <v>123.3</v>
      </c>
      <c r="Z149" s="334">
        <v>129.69999999999999</v>
      </c>
      <c r="AA149" s="334">
        <v>146.80000000000001</v>
      </c>
      <c r="AB149" s="3117">
        <v>147.69999999999999</v>
      </c>
      <c r="AC149" s="3117">
        <v>164.7</v>
      </c>
      <c r="AD149" s="306">
        <v>174.6</v>
      </c>
      <c r="AE149" s="306">
        <v>190.7</v>
      </c>
      <c r="AF149" s="3115">
        <v>199.3</v>
      </c>
      <c r="AG149" s="3115">
        <v>224.8</v>
      </c>
      <c r="AH149" s="3115">
        <v>233.6</v>
      </c>
      <c r="AI149" s="3115">
        <v>207.9</v>
      </c>
      <c r="AJ149" s="3115">
        <v>217.9</v>
      </c>
      <c r="AK149" s="3115">
        <v>229</v>
      </c>
      <c r="AL149" s="3115">
        <v>234.3</v>
      </c>
      <c r="AM149" s="3164">
        <v>223.1</v>
      </c>
      <c r="AN149" s="3118"/>
    </row>
    <row r="150" spans="2:40" ht="18" customHeight="1">
      <c r="B150" s="604"/>
      <c r="C150" s="605" t="s">
        <v>621</v>
      </c>
      <c r="D150" s="3124" t="s">
        <v>34</v>
      </c>
      <c r="E150" s="3125" t="s">
        <v>34</v>
      </c>
      <c r="F150" s="3125" t="s">
        <v>34</v>
      </c>
      <c r="G150" s="3125" t="s">
        <v>34</v>
      </c>
      <c r="H150" s="3125" t="s">
        <v>34</v>
      </c>
      <c r="I150" s="3125" t="s">
        <v>34</v>
      </c>
      <c r="J150" s="3125" t="s">
        <v>34</v>
      </c>
      <c r="K150" s="3125" t="s">
        <v>34</v>
      </c>
      <c r="L150" s="3125" t="s">
        <v>34</v>
      </c>
      <c r="M150" s="3125" t="s">
        <v>34</v>
      </c>
      <c r="N150" s="3125" t="s">
        <v>34</v>
      </c>
      <c r="O150" s="1625" t="s">
        <v>34</v>
      </c>
      <c r="P150" s="989" t="s">
        <v>34</v>
      </c>
      <c r="Q150" s="989" t="s">
        <v>34</v>
      </c>
      <c r="R150" s="989" t="s">
        <v>34</v>
      </c>
      <c r="S150" s="989" t="s">
        <v>34</v>
      </c>
      <c r="T150" s="989" t="s">
        <v>34</v>
      </c>
      <c r="U150" s="989" t="s">
        <v>34</v>
      </c>
      <c r="V150" s="989" t="s">
        <v>34</v>
      </c>
      <c r="W150" s="989" t="s">
        <v>34</v>
      </c>
      <c r="X150" s="989" t="s">
        <v>34</v>
      </c>
      <c r="Y150" s="334">
        <v>100</v>
      </c>
      <c r="Z150" s="334">
        <v>105.2</v>
      </c>
      <c r="AA150" s="334">
        <v>119.1</v>
      </c>
      <c r="AB150" s="3117">
        <v>119.8</v>
      </c>
      <c r="AC150" s="3117">
        <v>133.6</v>
      </c>
      <c r="AD150" s="306">
        <v>141.6</v>
      </c>
      <c r="AE150" s="306">
        <v>154.6</v>
      </c>
      <c r="AF150" s="3115">
        <v>161.6</v>
      </c>
      <c r="AG150" s="3115">
        <v>182.3</v>
      </c>
      <c r="AH150" s="3115">
        <v>189.4</v>
      </c>
      <c r="AI150" s="3115">
        <v>168.6</v>
      </c>
      <c r="AJ150" s="3115">
        <v>176.7</v>
      </c>
      <c r="AK150" s="3115">
        <v>185.7</v>
      </c>
      <c r="AL150" s="3115">
        <v>190</v>
      </c>
      <c r="AM150" s="3164">
        <v>180.9</v>
      </c>
      <c r="AN150" s="3118"/>
    </row>
    <row r="151" spans="2:40" ht="24" customHeight="1">
      <c r="B151" s="604"/>
      <c r="C151" s="605" t="s">
        <v>596</v>
      </c>
      <c r="D151" s="3124" t="s">
        <v>34</v>
      </c>
      <c r="E151" s="3125" t="s">
        <v>34</v>
      </c>
      <c r="F151" s="3125" t="s">
        <v>34</v>
      </c>
      <c r="G151" s="3125" t="s">
        <v>34</v>
      </c>
      <c r="H151" s="3125" t="s">
        <v>34</v>
      </c>
      <c r="I151" s="3125" t="s">
        <v>34</v>
      </c>
      <c r="J151" s="3125" t="s">
        <v>34</v>
      </c>
      <c r="K151" s="3125" t="s">
        <v>34</v>
      </c>
      <c r="L151" s="3125" t="s">
        <v>34</v>
      </c>
      <c r="M151" s="3125" t="s">
        <v>34</v>
      </c>
      <c r="N151" s="3125" t="s">
        <v>34</v>
      </c>
      <c r="O151" s="1626" t="s">
        <v>34</v>
      </c>
      <c r="P151" s="989" t="s">
        <v>34</v>
      </c>
      <c r="Q151" s="989" t="s">
        <v>34</v>
      </c>
      <c r="R151" s="989" t="s">
        <v>34</v>
      </c>
      <c r="S151" s="989" t="s">
        <v>34</v>
      </c>
      <c r="T151" s="989" t="s">
        <v>34</v>
      </c>
      <c r="U151" s="989" t="s">
        <v>34</v>
      </c>
      <c r="V151" s="989" t="s">
        <v>34</v>
      </c>
      <c r="W151" s="989" t="s">
        <v>34</v>
      </c>
      <c r="X151" s="989" t="s">
        <v>34</v>
      </c>
      <c r="Y151" s="989" t="s">
        <v>34</v>
      </c>
      <c r="Z151" s="989" t="s">
        <v>34</v>
      </c>
      <c r="AA151" s="989" t="s">
        <v>34</v>
      </c>
      <c r="AB151" s="989" t="s">
        <v>34</v>
      </c>
      <c r="AC151" s="989" t="s">
        <v>34</v>
      </c>
      <c r="AD151" s="334">
        <v>100</v>
      </c>
      <c r="AE151" s="306">
        <v>109.2</v>
      </c>
      <c r="AF151" s="3115">
        <v>114.1</v>
      </c>
      <c r="AG151" s="3115">
        <v>128.69999999999999</v>
      </c>
      <c r="AH151" s="3115">
        <v>133.69999999999999</v>
      </c>
      <c r="AI151" s="3115">
        <v>119</v>
      </c>
      <c r="AJ151" s="3115">
        <v>124.7</v>
      </c>
      <c r="AK151" s="3115">
        <v>131.1</v>
      </c>
      <c r="AL151" s="3115">
        <v>134.1</v>
      </c>
      <c r="AM151" s="3164">
        <v>127.7</v>
      </c>
      <c r="AN151" s="3118"/>
    </row>
    <row r="152" spans="2:40" ht="14.4" customHeight="1">
      <c r="B152" s="604"/>
      <c r="C152" s="605" t="s">
        <v>789</v>
      </c>
      <c r="D152" s="3124"/>
      <c r="E152" s="3125"/>
      <c r="F152" s="3125"/>
      <c r="G152" s="3125"/>
      <c r="H152" s="3125"/>
      <c r="I152" s="3125"/>
      <c r="J152" s="3125"/>
      <c r="K152" s="3125"/>
      <c r="L152" s="3125"/>
      <c r="M152" s="3125"/>
      <c r="N152" s="3125" t="s">
        <v>34</v>
      </c>
      <c r="O152" s="1626" t="s">
        <v>34</v>
      </c>
      <c r="P152" s="989" t="s">
        <v>34</v>
      </c>
      <c r="Q152" s="989" t="s">
        <v>34</v>
      </c>
      <c r="R152" s="989" t="s">
        <v>34</v>
      </c>
      <c r="S152" s="989" t="s">
        <v>34</v>
      </c>
      <c r="T152" s="989" t="s">
        <v>34</v>
      </c>
      <c r="U152" s="989" t="s">
        <v>34</v>
      </c>
      <c r="V152" s="989" t="s">
        <v>34</v>
      </c>
      <c r="W152" s="989" t="s">
        <v>34</v>
      </c>
      <c r="X152" s="989" t="s">
        <v>34</v>
      </c>
      <c r="Y152" s="989" t="s">
        <v>34</v>
      </c>
      <c r="Z152" s="989" t="s">
        <v>34</v>
      </c>
      <c r="AA152" s="989" t="s">
        <v>34</v>
      </c>
      <c r="AB152" s="989" t="s">
        <v>34</v>
      </c>
      <c r="AC152" s="989" t="s">
        <v>34</v>
      </c>
      <c r="AD152" s="989" t="s">
        <v>34</v>
      </c>
      <c r="AE152" s="989" t="s">
        <v>34</v>
      </c>
      <c r="AF152" s="989" t="s">
        <v>34</v>
      </c>
      <c r="AG152" s="989" t="s">
        <v>34</v>
      </c>
      <c r="AH152" s="989" t="s">
        <v>34</v>
      </c>
      <c r="AI152" s="989" t="s">
        <v>34</v>
      </c>
      <c r="AJ152" s="334">
        <v>100</v>
      </c>
      <c r="AK152" s="3115">
        <v>105.1</v>
      </c>
      <c r="AL152" s="3115">
        <v>107.5</v>
      </c>
      <c r="AM152" s="3164">
        <v>102.3</v>
      </c>
      <c r="AN152" s="3118"/>
    </row>
    <row r="153" spans="2:40" ht="26.4" customHeight="1">
      <c r="B153" s="604" t="s">
        <v>313</v>
      </c>
      <c r="C153" s="605" t="s">
        <v>10</v>
      </c>
      <c r="D153" s="3124" t="s">
        <v>34</v>
      </c>
      <c r="E153" s="3125" t="s">
        <v>34</v>
      </c>
      <c r="F153" s="3125" t="s">
        <v>34</v>
      </c>
      <c r="G153" s="3125" t="s">
        <v>34</v>
      </c>
      <c r="H153" s="3125" t="s">
        <v>34</v>
      </c>
      <c r="I153" s="3125" t="s">
        <v>34</v>
      </c>
      <c r="J153" s="3125" t="s">
        <v>34</v>
      </c>
      <c r="K153" s="3125" t="s">
        <v>34</v>
      </c>
      <c r="L153" s="3125" t="s">
        <v>34</v>
      </c>
      <c r="M153" s="3125" t="s">
        <v>34</v>
      </c>
      <c r="N153" s="3125" t="s">
        <v>34</v>
      </c>
      <c r="O153" s="2734">
        <v>100</v>
      </c>
      <c r="P153" s="253">
        <v>100</v>
      </c>
      <c r="Q153" s="253">
        <v>100</v>
      </c>
      <c r="R153" s="253">
        <v>100</v>
      </c>
      <c r="S153" s="253">
        <v>100</v>
      </c>
      <c r="T153" s="253">
        <v>100</v>
      </c>
      <c r="U153" s="253">
        <v>100</v>
      </c>
      <c r="V153" s="253">
        <v>100</v>
      </c>
      <c r="W153" s="3116">
        <v>100</v>
      </c>
      <c r="X153" s="2059">
        <v>100</v>
      </c>
      <c r="Y153" s="3115">
        <v>100</v>
      </c>
      <c r="Z153" s="3115">
        <v>100</v>
      </c>
      <c r="AA153" s="3115">
        <v>100</v>
      </c>
      <c r="AB153" s="3115">
        <v>100</v>
      </c>
      <c r="AC153" s="3115">
        <v>100</v>
      </c>
      <c r="AD153" s="306">
        <v>100</v>
      </c>
      <c r="AE153" s="306">
        <v>100</v>
      </c>
      <c r="AF153" s="3115">
        <v>100</v>
      </c>
      <c r="AG153" s="3115">
        <v>100</v>
      </c>
      <c r="AH153" s="3115">
        <v>100</v>
      </c>
      <c r="AI153" s="3115">
        <v>100</v>
      </c>
      <c r="AJ153" s="3115">
        <v>100</v>
      </c>
      <c r="AK153" s="3115">
        <v>100</v>
      </c>
      <c r="AL153" s="3115">
        <v>100</v>
      </c>
      <c r="AM153" s="3115">
        <v>100</v>
      </c>
      <c r="AN153" s="3118"/>
    </row>
    <row r="154" spans="2:40" ht="18" customHeight="1">
      <c r="B154" s="607" t="s">
        <v>153</v>
      </c>
      <c r="C154" s="605" t="s">
        <v>10</v>
      </c>
      <c r="D154" s="3124" t="s">
        <v>34</v>
      </c>
      <c r="E154" s="3125" t="s">
        <v>34</v>
      </c>
      <c r="F154" s="3125" t="s">
        <v>34</v>
      </c>
      <c r="G154" s="3125" t="s">
        <v>34</v>
      </c>
      <c r="H154" s="3125" t="s">
        <v>34</v>
      </c>
      <c r="I154" s="3125" t="s">
        <v>34</v>
      </c>
      <c r="J154" s="3125" t="s">
        <v>34</v>
      </c>
      <c r="K154" s="3125" t="s">
        <v>34</v>
      </c>
      <c r="L154" s="3125" t="s">
        <v>34</v>
      </c>
      <c r="M154" s="3125" t="s">
        <v>34</v>
      </c>
      <c r="N154" s="3125" t="s">
        <v>34</v>
      </c>
      <c r="O154" s="846">
        <v>23.7</v>
      </c>
      <c r="P154" s="334">
        <v>24</v>
      </c>
      <c r="Q154" s="253">
        <v>22.8</v>
      </c>
      <c r="R154" s="253">
        <v>22.2</v>
      </c>
      <c r="S154" s="253">
        <v>22.3</v>
      </c>
      <c r="T154" s="253">
        <v>22.3</v>
      </c>
      <c r="U154" s="253">
        <v>22.3</v>
      </c>
      <c r="V154" s="253">
        <v>22</v>
      </c>
      <c r="W154" s="3116">
        <v>21.1</v>
      </c>
      <c r="X154" s="2059">
        <v>20.7</v>
      </c>
      <c r="Y154" s="3115">
        <v>20.2</v>
      </c>
      <c r="Z154" s="3115">
        <v>19.7</v>
      </c>
      <c r="AA154" s="3115">
        <v>19.2</v>
      </c>
      <c r="AB154" s="3115">
        <v>19</v>
      </c>
      <c r="AC154" s="3115">
        <v>17.8</v>
      </c>
      <c r="AD154" s="306">
        <v>17.5</v>
      </c>
      <c r="AE154" s="306">
        <v>17.8</v>
      </c>
      <c r="AF154" s="3115">
        <v>17.7</v>
      </c>
      <c r="AG154" s="3115">
        <v>17.3</v>
      </c>
      <c r="AH154" s="3115">
        <v>17.2</v>
      </c>
      <c r="AI154" s="3115">
        <v>19.100000000000001</v>
      </c>
      <c r="AJ154" s="3115">
        <v>18.5</v>
      </c>
      <c r="AK154" s="3115">
        <v>18.399999999999999</v>
      </c>
      <c r="AL154" s="3115">
        <v>18.2</v>
      </c>
      <c r="AM154" s="3164">
        <v>17.8</v>
      </c>
      <c r="AN154" s="3118"/>
    </row>
    <row r="155" spans="2:40" ht="18" customHeight="1">
      <c r="B155" s="607" t="s">
        <v>311</v>
      </c>
      <c r="C155" s="605" t="s">
        <v>10</v>
      </c>
      <c r="D155" s="3124" t="s">
        <v>34</v>
      </c>
      <c r="E155" s="3125" t="s">
        <v>34</v>
      </c>
      <c r="F155" s="3125" t="s">
        <v>34</v>
      </c>
      <c r="G155" s="3125" t="s">
        <v>34</v>
      </c>
      <c r="H155" s="3125" t="s">
        <v>34</v>
      </c>
      <c r="I155" s="3125" t="s">
        <v>34</v>
      </c>
      <c r="J155" s="3125" t="s">
        <v>34</v>
      </c>
      <c r="K155" s="3125" t="s">
        <v>34</v>
      </c>
      <c r="L155" s="3125" t="s">
        <v>34</v>
      </c>
      <c r="M155" s="3125" t="s">
        <v>34</v>
      </c>
      <c r="N155" s="3125" t="s">
        <v>34</v>
      </c>
      <c r="O155" s="846">
        <v>8</v>
      </c>
      <c r="P155" s="334">
        <v>7.8</v>
      </c>
      <c r="Q155" s="253">
        <v>7.6</v>
      </c>
      <c r="R155" s="253">
        <v>7.4</v>
      </c>
      <c r="S155" s="253">
        <v>7.1</v>
      </c>
      <c r="T155" s="253">
        <v>7.2</v>
      </c>
      <c r="U155" s="253">
        <v>7</v>
      </c>
      <c r="V155" s="253">
        <v>7.2</v>
      </c>
      <c r="W155" s="3116">
        <v>7.3</v>
      </c>
      <c r="X155" s="2059">
        <v>7.9</v>
      </c>
      <c r="Y155" s="3115">
        <v>7.6</v>
      </c>
      <c r="Z155" s="3115">
        <v>7.4</v>
      </c>
      <c r="AA155" s="3115">
        <v>6.8</v>
      </c>
      <c r="AB155" s="3115">
        <v>6.5</v>
      </c>
      <c r="AC155" s="3115">
        <v>6.1</v>
      </c>
      <c r="AD155" s="306">
        <v>6</v>
      </c>
      <c r="AE155" s="306">
        <v>6.2</v>
      </c>
      <c r="AF155" s="3115">
        <v>6</v>
      </c>
      <c r="AG155" s="3115">
        <v>5.9</v>
      </c>
      <c r="AH155" s="3115">
        <v>5.9</v>
      </c>
      <c r="AI155" s="3115">
        <v>6.5</v>
      </c>
      <c r="AJ155" s="3115">
        <v>6.3</v>
      </c>
      <c r="AK155" s="3115">
        <v>5.9</v>
      </c>
      <c r="AL155" s="3115">
        <v>5.7</v>
      </c>
      <c r="AM155" s="3164">
        <v>5.5</v>
      </c>
      <c r="AN155" s="3118"/>
    </row>
    <row r="156" spans="2:40" ht="18" customHeight="1">
      <c r="B156" s="607" t="s">
        <v>154</v>
      </c>
      <c r="C156" s="605" t="s">
        <v>10</v>
      </c>
      <c r="D156" s="3124" t="s">
        <v>34</v>
      </c>
      <c r="E156" s="3125" t="s">
        <v>34</v>
      </c>
      <c r="F156" s="3125" t="s">
        <v>34</v>
      </c>
      <c r="G156" s="3125" t="s">
        <v>34</v>
      </c>
      <c r="H156" s="3125" t="s">
        <v>34</v>
      </c>
      <c r="I156" s="3125" t="s">
        <v>34</v>
      </c>
      <c r="J156" s="3125" t="s">
        <v>34</v>
      </c>
      <c r="K156" s="3125" t="s">
        <v>34</v>
      </c>
      <c r="L156" s="3125" t="s">
        <v>34</v>
      </c>
      <c r="M156" s="3125" t="s">
        <v>34</v>
      </c>
      <c r="N156" s="3125" t="s">
        <v>34</v>
      </c>
      <c r="O156" s="846">
        <v>5.0999999999999996</v>
      </c>
      <c r="P156" s="334">
        <v>4.9000000000000004</v>
      </c>
      <c r="Q156" s="253">
        <v>4.8</v>
      </c>
      <c r="R156" s="253">
        <v>4.8</v>
      </c>
      <c r="S156" s="253">
        <v>4.7</v>
      </c>
      <c r="T156" s="253">
        <v>4.5</v>
      </c>
      <c r="U156" s="253">
        <v>4.5</v>
      </c>
      <c r="V156" s="253">
        <v>4.0999999999999996</v>
      </c>
      <c r="W156" s="3116">
        <v>4</v>
      </c>
      <c r="X156" s="2059">
        <v>3.8</v>
      </c>
      <c r="Y156" s="3115">
        <v>3.7</v>
      </c>
      <c r="Z156" s="3115">
        <v>4.0999999999999996</v>
      </c>
      <c r="AA156" s="3115">
        <v>4.3</v>
      </c>
      <c r="AB156" s="3115">
        <v>4.5999999999999996</v>
      </c>
      <c r="AC156" s="3115">
        <v>5.2</v>
      </c>
      <c r="AD156" s="306">
        <v>4.9000000000000004</v>
      </c>
      <c r="AE156" s="306">
        <v>5</v>
      </c>
      <c r="AF156" s="3115">
        <v>5.0999999999999996</v>
      </c>
      <c r="AG156" s="3115">
        <v>5.0999999999999996</v>
      </c>
      <c r="AH156" s="3115">
        <v>5.4</v>
      </c>
      <c r="AI156" s="3115">
        <v>4.7</v>
      </c>
      <c r="AJ156" s="3115">
        <v>4.7</v>
      </c>
      <c r="AK156" s="3115">
        <v>4.9000000000000004</v>
      </c>
      <c r="AL156" s="3115">
        <v>4.7</v>
      </c>
      <c r="AM156" s="3164">
        <v>4.5</v>
      </c>
      <c r="AN156" s="3118"/>
    </row>
    <row r="157" spans="2:40" ht="18" customHeight="1">
      <c r="B157" s="607" t="s">
        <v>314</v>
      </c>
      <c r="C157" s="605" t="s">
        <v>10</v>
      </c>
      <c r="D157" s="3124" t="s">
        <v>34</v>
      </c>
      <c r="E157" s="3125" t="s">
        <v>34</v>
      </c>
      <c r="F157" s="3125" t="s">
        <v>34</v>
      </c>
      <c r="G157" s="3125" t="s">
        <v>34</v>
      </c>
      <c r="H157" s="3125" t="s">
        <v>34</v>
      </c>
      <c r="I157" s="3125" t="s">
        <v>34</v>
      </c>
      <c r="J157" s="3125" t="s">
        <v>34</v>
      </c>
      <c r="K157" s="3125" t="s">
        <v>34</v>
      </c>
      <c r="L157" s="3125" t="s">
        <v>34</v>
      </c>
      <c r="M157" s="3125" t="s">
        <v>34</v>
      </c>
      <c r="N157" s="3125" t="s">
        <v>34</v>
      </c>
      <c r="O157" s="846">
        <v>19.399999999999999</v>
      </c>
      <c r="P157" s="334">
        <v>20.9</v>
      </c>
      <c r="Q157" s="253">
        <v>21.5</v>
      </c>
      <c r="R157" s="253">
        <v>21.7</v>
      </c>
      <c r="S157" s="253">
        <v>21.6</v>
      </c>
      <c r="T157" s="253">
        <v>22.6</v>
      </c>
      <c r="U157" s="253">
        <v>22.5</v>
      </c>
      <c r="V157" s="253">
        <v>22.2</v>
      </c>
      <c r="W157" s="3116">
        <v>21.6</v>
      </c>
      <c r="X157" s="2059">
        <v>23.5</v>
      </c>
      <c r="Y157" s="3115">
        <v>22.5</v>
      </c>
      <c r="Z157" s="3115">
        <v>22.1</v>
      </c>
      <c r="AA157" s="3115">
        <v>22.1</v>
      </c>
      <c r="AB157" s="3115">
        <v>21.8</v>
      </c>
      <c r="AC157" s="3115">
        <v>21.7</v>
      </c>
      <c r="AD157" s="306">
        <v>21.8</v>
      </c>
      <c r="AE157" s="306">
        <v>20.9</v>
      </c>
      <c r="AF157" s="3115">
        <v>20</v>
      </c>
      <c r="AG157" s="3115">
        <v>19.3</v>
      </c>
      <c r="AH157" s="3115">
        <v>19.399999999999999</v>
      </c>
      <c r="AI157" s="3115">
        <v>20.7</v>
      </c>
      <c r="AJ157" s="3115">
        <v>20.7</v>
      </c>
      <c r="AK157" s="3115">
        <v>20.3</v>
      </c>
      <c r="AL157" s="3115">
        <v>20.9</v>
      </c>
      <c r="AM157" s="3164">
        <v>20.5</v>
      </c>
      <c r="AN157" s="3118"/>
    </row>
    <row r="158" spans="2:40" ht="18" customHeight="1">
      <c r="B158" s="607" t="s">
        <v>155</v>
      </c>
      <c r="C158" s="605" t="s">
        <v>10</v>
      </c>
      <c r="D158" s="3124" t="s">
        <v>34</v>
      </c>
      <c r="E158" s="3125" t="s">
        <v>34</v>
      </c>
      <c r="F158" s="3125" t="s">
        <v>34</v>
      </c>
      <c r="G158" s="3125" t="s">
        <v>34</v>
      </c>
      <c r="H158" s="3125" t="s">
        <v>34</v>
      </c>
      <c r="I158" s="3125" t="s">
        <v>34</v>
      </c>
      <c r="J158" s="3125" t="s">
        <v>34</v>
      </c>
      <c r="K158" s="3125" t="s">
        <v>34</v>
      </c>
      <c r="L158" s="3125" t="s">
        <v>34</v>
      </c>
      <c r="M158" s="3125" t="s">
        <v>34</v>
      </c>
      <c r="N158" s="3125" t="s">
        <v>34</v>
      </c>
      <c r="O158" s="846">
        <v>4.3</v>
      </c>
      <c r="P158" s="334">
        <v>4.2</v>
      </c>
      <c r="Q158" s="253">
        <v>4.4000000000000004</v>
      </c>
      <c r="R158" s="253">
        <v>4.3</v>
      </c>
      <c r="S158" s="253">
        <v>4.3</v>
      </c>
      <c r="T158" s="253">
        <v>4.3</v>
      </c>
      <c r="U158" s="253">
        <v>4.3</v>
      </c>
      <c r="V158" s="253">
        <v>4.3</v>
      </c>
      <c r="W158" s="3116">
        <v>4.3</v>
      </c>
      <c r="X158" s="2059">
        <v>4.3</v>
      </c>
      <c r="Y158" s="3115">
        <v>3.8</v>
      </c>
      <c r="Z158" s="3115">
        <v>3.9</v>
      </c>
      <c r="AA158" s="3115">
        <v>4.2</v>
      </c>
      <c r="AB158" s="3115">
        <v>4.2</v>
      </c>
      <c r="AC158" s="3115">
        <v>4.5999999999999996</v>
      </c>
      <c r="AD158" s="306">
        <v>4.8</v>
      </c>
      <c r="AE158" s="306">
        <v>5</v>
      </c>
      <c r="AF158" s="3115">
        <v>5.0999999999999996</v>
      </c>
      <c r="AG158" s="3115">
        <v>5</v>
      </c>
      <c r="AH158" s="3115">
        <v>5.0999999999999996</v>
      </c>
      <c r="AI158" s="3115">
        <v>5.2</v>
      </c>
      <c r="AJ158" s="3115">
        <v>5</v>
      </c>
      <c r="AK158" s="3115">
        <v>5</v>
      </c>
      <c r="AL158" s="3115">
        <v>4.9000000000000004</v>
      </c>
      <c r="AM158" s="3164">
        <v>4.7</v>
      </c>
      <c r="AN158" s="3118"/>
    </row>
    <row r="159" spans="2:40" ht="18" customHeight="1">
      <c r="B159" s="607" t="s">
        <v>156</v>
      </c>
      <c r="C159" s="605" t="s">
        <v>10</v>
      </c>
      <c r="D159" s="3124" t="s">
        <v>34</v>
      </c>
      <c r="E159" s="3125" t="s">
        <v>34</v>
      </c>
      <c r="F159" s="3125" t="s">
        <v>34</v>
      </c>
      <c r="G159" s="3125" t="s">
        <v>34</v>
      </c>
      <c r="H159" s="3125" t="s">
        <v>34</v>
      </c>
      <c r="I159" s="3125" t="s">
        <v>34</v>
      </c>
      <c r="J159" s="3125" t="s">
        <v>34</v>
      </c>
      <c r="K159" s="3125" t="s">
        <v>34</v>
      </c>
      <c r="L159" s="3125" t="s">
        <v>34</v>
      </c>
      <c r="M159" s="3125" t="s">
        <v>34</v>
      </c>
      <c r="N159" s="3125" t="s">
        <v>34</v>
      </c>
      <c r="O159" s="846">
        <v>3.5</v>
      </c>
      <c r="P159" s="334">
        <v>3.7</v>
      </c>
      <c r="Q159" s="253">
        <v>3.8</v>
      </c>
      <c r="R159" s="253">
        <v>3.9</v>
      </c>
      <c r="S159" s="253">
        <v>4.2</v>
      </c>
      <c r="T159" s="253">
        <v>4</v>
      </c>
      <c r="U159" s="253">
        <v>4</v>
      </c>
      <c r="V159" s="253">
        <v>4</v>
      </c>
      <c r="W159" s="3116">
        <v>3.9</v>
      </c>
      <c r="X159" s="2059">
        <v>4.0999999999999996</v>
      </c>
      <c r="Y159" s="3115">
        <v>4.4000000000000004</v>
      </c>
      <c r="Z159" s="3115">
        <v>5</v>
      </c>
      <c r="AA159" s="3115">
        <v>4.7</v>
      </c>
      <c r="AB159" s="3115">
        <v>5.5</v>
      </c>
      <c r="AC159" s="3115">
        <v>5.5</v>
      </c>
      <c r="AD159" s="306">
        <v>5.3</v>
      </c>
      <c r="AE159" s="306">
        <v>5.6</v>
      </c>
      <c r="AF159" s="3115">
        <v>5.5</v>
      </c>
      <c r="AG159" s="3115">
        <v>5.8</v>
      </c>
      <c r="AH159" s="3115">
        <v>5.7</v>
      </c>
      <c r="AI159" s="3115">
        <v>6.6</v>
      </c>
      <c r="AJ159" s="3115">
        <v>6.8</v>
      </c>
      <c r="AK159" s="3115">
        <v>6.6</v>
      </c>
      <c r="AL159" s="3115">
        <v>6</v>
      </c>
      <c r="AM159" s="3115">
        <v>5.8</v>
      </c>
      <c r="AN159" s="3118"/>
    </row>
    <row r="160" spans="2:40">
      <c r="B160" s="607" t="s">
        <v>157</v>
      </c>
      <c r="C160" s="605" t="s">
        <v>10</v>
      </c>
      <c r="D160" s="3124" t="s">
        <v>34</v>
      </c>
      <c r="E160" s="3125" t="s">
        <v>34</v>
      </c>
      <c r="F160" s="3125" t="s">
        <v>34</v>
      </c>
      <c r="G160" s="3125" t="s">
        <v>34</v>
      </c>
      <c r="H160" s="3125" t="s">
        <v>34</v>
      </c>
      <c r="I160" s="3125" t="s">
        <v>34</v>
      </c>
      <c r="J160" s="3125" t="s">
        <v>34</v>
      </c>
      <c r="K160" s="3125" t="s">
        <v>34</v>
      </c>
      <c r="L160" s="3125" t="s">
        <v>34</v>
      </c>
      <c r="M160" s="3125" t="s">
        <v>34</v>
      </c>
      <c r="N160" s="3125" t="s">
        <v>34</v>
      </c>
      <c r="O160" s="846">
        <v>12.4</v>
      </c>
      <c r="P160" s="334">
        <v>11.7</v>
      </c>
      <c r="Q160" s="253">
        <v>11.7</v>
      </c>
      <c r="R160" s="253">
        <v>11.8</v>
      </c>
      <c r="S160" s="253">
        <v>12.1</v>
      </c>
      <c r="T160" s="253">
        <v>11.8</v>
      </c>
      <c r="U160" s="253">
        <v>11.4</v>
      </c>
      <c r="V160" s="253">
        <v>12.2</v>
      </c>
      <c r="W160" s="3116">
        <v>13.3</v>
      </c>
      <c r="X160" s="2059">
        <v>12.4</v>
      </c>
      <c r="Y160" s="3115">
        <v>13.9</v>
      </c>
      <c r="Z160" s="3115">
        <v>13.8</v>
      </c>
      <c r="AA160" s="3115">
        <v>14.1</v>
      </c>
      <c r="AB160" s="3115">
        <v>13.8</v>
      </c>
      <c r="AC160" s="3115">
        <v>13.8</v>
      </c>
      <c r="AD160" s="306">
        <v>13.4</v>
      </c>
      <c r="AE160" s="306">
        <v>12.9</v>
      </c>
      <c r="AF160" s="3115">
        <v>13.9</v>
      </c>
      <c r="AG160" s="3115">
        <v>13.7</v>
      </c>
      <c r="AH160" s="3115">
        <v>13.7</v>
      </c>
      <c r="AI160" s="3115">
        <v>12.6</v>
      </c>
      <c r="AJ160" s="3115">
        <v>13.2</v>
      </c>
      <c r="AK160" s="3115">
        <v>13.2</v>
      </c>
      <c r="AL160" s="3115">
        <v>12.8</v>
      </c>
      <c r="AM160" s="3164">
        <v>12.9</v>
      </c>
      <c r="AN160" s="3118"/>
    </row>
    <row r="161" spans="2:40" ht="18" customHeight="1">
      <c r="B161" s="607" t="s">
        <v>287</v>
      </c>
      <c r="C161" s="605" t="s">
        <v>10</v>
      </c>
      <c r="D161" s="3124" t="s">
        <v>34</v>
      </c>
      <c r="E161" s="3125" t="s">
        <v>34</v>
      </c>
      <c r="F161" s="3125" t="s">
        <v>34</v>
      </c>
      <c r="G161" s="3125" t="s">
        <v>34</v>
      </c>
      <c r="H161" s="3125" t="s">
        <v>34</v>
      </c>
      <c r="I161" s="3125" t="s">
        <v>34</v>
      </c>
      <c r="J161" s="3125" t="s">
        <v>34</v>
      </c>
      <c r="K161" s="3125" t="s">
        <v>34</v>
      </c>
      <c r="L161" s="3125" t="s">
        <v>34</v>
      </c>
      <c r="M161" s="3125" t="s">
        <v>34</v>
      </c>
      <c r="N161" s="3125" t="s">
        <v>34</v>
      </c>
      <c r="O161" s="846">
        <v>4.9000000000000004</v>
      </c>
      <c r="P161" s="334">
        <v>5.0999999999999996</v>
      </c>
      <c r="Q161" s="253">
        <v>5.2</v>
      </c>
      <c r="R161" s="253">
        <v>5.4</v>
      </c>
      <c r="S161" s="253">
        <v>5.6</v>
      </c>
      <c r="T161" s="253">
        <v>5.7</v>
      </c>
      <c r="U161" s="253">
        <v>5.4</v>
      </c>
      <c r="V161" s="253">
        <v>5.3</v>
      </c>
      <c r="W161" s="3116">
        <v>5.4</v>
      </c>
      <c r="X161" s="2059">
        <v>5.0999999999999996</v>
      </c>
      <c r="Y161" s="3115">
        <v>4.9000000000000004</v>
      </c>
      <c r="Z161" s="3115">
        <v>4.9000000000000004</v>
      </c>
      <c r="AA161" s="3115">
        <v>4.9000000000000004</v>
      </c>
      <c r="AB161" s="3115">
        <v>4.9000000000000004</v>
      </c>
      <c r="AC161" s="3115">
        <v>4.7</v>
      </c>
      <c r="AD161" s="306">
        <v>4.9000000000000004</v>
      </c>
      <c r="AE161" s="306">
        <v>4.7</v>
      </c>
      <c r="AF161" s="3115">
        <v>4.8</v>
      </c>
      <c r="AG161" s="3115">
        <v>4.5999999999999996</v>
      </c>
      <c r="AH161" s="3115">
        <v>4.3</v>
      </c>
      <c r="AI161" s="3115">
        <v>4.4000000000000004</v>
      </c>
      <c r="AJ161" s="3115">
        <v>4.2</v>
      </c>
      <c r="AK161" s="3115">
        <v>3.7</v>
      </c>
      <c r="AL161" s="3115">
        <v>3.6</v>
      </c>
      <c r="AM161" s="3164">
        <v>4</v>
      </c>
      <c r="AN161" s="3118"/>
    </row>
    <row r="162" spans="2:40" ht="18" customHeight="1">
      <c r="B162" s="607" t="s">
        <v>941</v>
      </c>
      <c r="C162" s="605" t="s">
        <v>10</v>
      </c>
      <c r="D162" s="3124" t="s">
        <v>34</v>
      </c>
      <c r="E162" s="3125" t="s">
        <v>34</v>
      </c>
      <c r="F162" s="3125" t="s">
        <v>34</v>
      </c>
      <c r="G162" s="3125" t="s">
        <v>34</v>
      </c>
      <c r="H162" s="3125" t="s">
        <v>34</v>
      </c>
      <c r="I162" s="3125" t="s">
        <v>34</v>
      </c>
      <c r="J162" s="3125" t="s">
        <v>34</v>
      </c>
      <c r="K162" s="3125" t="s">
        <v>34</v>
      </c>
      <c r="L162" s="3125" t="s">
        <v>34</v>
      </c>
      <c r="M162" s="3125" t="s">
        <v>34</v>
      </c>
      <c r="N162" s="3125" t="s">
        <v>34</v>
      </c>
      <c r="O162" s="846">
        <v>4.3</v>
      </c>
      <c r="P162" s="334">
        <v>3.4</v>
      </c>
      <c r="Q162" s="253">
        <v>3.2</v>
      </c>
      <c r="R162" s="253">
        <v>3.5</v>
      </c>
      <c r="S162" s="253">
        <v>3.7</v>
      </c>
      <c r="T162" s="253">
        <v>3.5</v>
      </c>
      <c r="U162" s="253">
        <v>3.4</v>
      </c>
      <c r="V162" s="253">
        <v>3.4</v>
      </c>
      <c r="W162" s="3116">
        <v>3.5</v>
      </c>
      <c r="X162" s="2059">
        <v>3.6</v>
      </c>
      <c r="Y162" s="3115">
        <v>3.7</v>
      </c>
      <c r="Z162" s="3115">
        <v>3.6</v>
      </c>
      <c r="AA162" s="3115">
        <v>3.6</v>
      </c>
      <c r="AB162" s="3115">
        <v>3.4</v>
      </c>
      <c r="AC162" s="3115">
        <v>3.6</v>
      </c>
      <c r="AD162" s="306">
        <v>4.0999999999999996</v>
      </c>
      <c r="AE162" s="306">
        <v>4.2</v>
      </c>
      <c r="AF162" s="3115">
        <v>4.2</v>
      </c>
      <c r="AG162" s="3115">
        <v>4.4000000000000004</v>
      </c>
      <c r="AH162" s="3115">
        <v>4.4000000000000004</v>
      </c>
      <c r="AI162" s="3115">
        <v>3.6</v>
      </c>
      <c r="AJ162" s="3115">
        <v>4</v>
      </c>
      <c r="AK162" s="3115">
        <v>3.8</v>
      </c>
      <c r="AL162" s="3115">
        <v>4.0999999999999996</v>
      </c>
      <c r="AM162" s="3115">
        <v>4.9000000000000004</v>
      </c>
      <c r="AN162" s="3118"/>
    </row>
    <row r="163" spans="2:40">
      <c r="B163" s="607" t="s">
        <v>160</v>
      </c>
      <c r="C163" s="605" t="s">
        <v>10</v>
      </c>
      <c r="D163" s="3124" t="s">
        <v>34</v>
      </c>
      <c r="E163" s="3125" t="s">
        <v>34</v>
      </c>
      <c r="F163" s="3125" t="s">
        <v>34</v>
      </c>
      <c r="G163" s="3125" t="s">
        <v>34</v>
      </c>
      <c r="H163" s="3125" t="s">
        <v>34</v>
      </c>
      <c r="I163" s="3125" t="s">
        <v>34</v>
      </c>
      <c r="J163" s="3125" t="s">
        <v>34</v>
      </c>
      <c r="K163" s="3125" t="s">
        <v>34</v>
      </c>
      <c r="L163" s="3125" t="s">
        <v>34</v>
      </c>
      <c r="M163" s="3125" t="s">
        <v>34</v>
      </c>
      <c r="N163" s="3125" t="s">
        <v>34</v>
      </c>
      <c r="O163" s="846">
        <v>1.2</v>
      </c>
      <c r="P163" s="334">
        <v>1.4</v>
      </c>
      <c r="Q163" s="253">
        <v>1.4</v>
      </c>
      <c r="R163" s="253">
        <v>1.5</v>
      </c>
      <c r="S163" s="253">
        <v>1.4</v>
      </c>
      <c r="T163" s="253">
        <v>1.3</v>
      </c>
      <c r="U163" s="253">
        <v>1.3</v>
      </c>
      <c r="V163" s="253">
        <v>1.3</v>
      </c>
      <c r="W163" s="3116">
        <v>1.2</v>
      </c>
      <c r="X163" s="2059">
        <v>1.2</v>
      </c>
      <c r="Y163" s="3115">
        <v>1.3</v>
      </c>
      <c r="Z163" s="3115">
        <v>1.3</v>
      </c>
      <c r="AA163" s="3115">
        <v>1.2</v>
      </c>
      <c r="AB163" s="3115">
        <v>1.2</v>
      </c>
      <c r="AC163" s="3115">
        <v>1</v>
      </c>
      <c r="AD163" s="306">
        <v>1</v>
      </c>
      <c r="AE163" s="306">
        <v>0.9</v>
      </c>
      <c r="AF163" s="3115">
        <v>0.8</v>
      </c>
      <c r="AG163" s="3115">
        <v>0.9</v>
      </c>
      <c r="AH163" s="3115">
        <v>0.8</v>
      </c>
      <c r="AI163" s="3115">
        <v>0.8</v>
      </c>
      <c r="AJ163" s="3115">
        <v>0.8</v>
      </c>
      <c r="AK163" s="3115">
        <v>0.7</v>
      </c>
      <c r="AL163" s="3115">
        <v>0.7</v>
      </c>
      <c r="AM163" s="3164">
        <v>0.9</v>
      </c>
      <c r="AN163" s="3118"/>
    </row>
    <row r="164" spans="2:40" ht="18" customHeight="1">
      <c r="B164" s="607" t="s">
        <v>942</v>
      </c>
      <c r="C164" s="605" t="s">
        <v>10</v>
      </c>
      <c r="D164" s="3124" t="s">
        <v>34</v>
      </c>
      <c r="E164" s="3125" t="s">
        <v>34</v>
      </c>
      <c r="F164" s="3125" t="s">
        <v>34</v>
      </c>
      <c r="G164" s="3125" t="s">
        <v>34</v>
      </c>
      <c r="H164" s="3125" t="s">
        <v>34</v>
      </c>
      <c r="I164" s="3125" t="s">
        <v>34</v>
      </c>
      <c r="J164" s="3125" t="s">
        <v>34</v>
      </c>
      <c r="K164" s="3125" t="s">
        <v>34</v>
      </c>
      <c r="L164" s="3125" t="s">
        <v>34</v>
      </c>
      <c r="M164" s="3125" t="s">
        <v>34</v>
      </c>
      <c r="N164" s="3125" t="s">
        <v>34</v>
      </c>
      <c r="O164" s="846">
        <v>2.9</v>
      </c>
      <c r="P164" s="334">
        <v>2.8</v>
      </c>
      <c r="Q164" s="253">
        <v>2.8</v>
      </c>
      <c r="R164" s="253">
        <v>2.7</v>
      </c>
      <c r="S164" s="253">
        <v>2.6</v>
      </c>
      <c r="T164" s="253">
        <v>2.6</v>
      </c>
      <c r="U164" s="253">
        <v>2.7</v>
      </c>
      <c r="V164" s="253">
        <v>2.6</v>
      </c>
      <c r="W164" s="3116">
        <v>2.5</v>
      </c>
      <c r="X164" s="2059">
        <v>2.6</v>
      </c>
      <c r="Y164" s="3115">
        <v>2.8</v>
      </c>
      <c r="Z164" s="3115">
        <v>2.8</v>
      </c>
      <c r="AA164" s="3115">
        <v>3</v>
      </c>
      <c r="AB164" s="3115">
        <v>3.1</v>
      </c>
      <c r="AC164" s="3115">
        <v>3.3</v>
      </c>
      <c r="AD164" s="306">
        <v>3.8</v>
      </c>
      <c r="AE164" s="306">
        <v>3.9</v>
      </c>
      <c r="AF164" s="3115">
        <v>4.4000000000000004</v>
      </c>
      <c r="AG164" s="3115">
        <v>4.5</v>
      </c>
      <c r="AH164" s="3115">
        <v>4.8</v>
      </c>
      <c r="AI164" s="3115">
        <v>3.4</v>
      </c>
      <c r="AJ164" s="3115">
        <v>3.9</v>
      </c>
      <c r="AK164" s="3115">
        <v>4.5</v>
      </c>
      <c r="AL164" s="3115">
        <v>4.9000000000000004</v>
      </c>
      <c r="AM164" s="3164">
        <v>5.0999999999999996</v>
      </c>
      <c r="AN164" s="3118"/>
    </row>
    <row r="165" spans="2:40" ht="18" customHeight="1">
      <c r="B165" s="607" t="s">
        <v>943</v>
      </c>
      <c r="C165" s="605" t="s">
        <v>10</v>
      </c>
      <c r="D165" s="3124" t="s">
        <v>34</v>
      </c>
      <c r="E165" s="3125" t="s">
        <v>34</v>
      </c>
      <c r="F165" s="3125" t="s">
        <v>34</v>
      </c>
      <c r="G165" s="3125" t="s">
        <v>34</v>
      </c>
      <c r="H165" s="3125" t="s">
        <v>34</v>
      </c>
      <c r="I165" s="3125" t="s">
        <v>34</v>
      </c>
      <c r="J165" s="3125" t="s">
        <v>34</v>
      </c>
      <c r="K165" s="3125" t="s">
        <v>34</v>
      </c>
      <c r="L165" s="3125" t="s">
        <v>34</v>
      </c>
      <c r="M165" s="3125" t="s">
        <v>34</v>
      </c>
      <c r="N165" s="3125" t="s">
        <v>34</v>
      </c>
      <c r="O165" s="846">
        <v>5.2</v>
      </c>
      <c r="P165" s="334">
        <v>4.5</v>
      </c>
      <c r="Q165" s="253">
        <v>4.7</v>
      </c>
      <c r="R165" s="253">
        <v>4.7</v>
      </c>
      <c r="S165" s="253">
        <v>4.5999999999999996</v>
      </c>
      <c r="T165" s="1193">
        <v>4.7</v>
      </c>
      <c r="U165" s="1193">
        <v>5.6</v>
      </c>
      <c r="V165" s="1193">
        <v>5.5</v>
      </c>
      <c r="W165" s="1048">
        <v>6.3</v>
      </c>
      <c r="X165" s="3126">
        <v>5.3</v>
      </c>
      <c r="Y165" s="333">
        <v>5.7</v>
      </c>
      <c r="Z165" s="333">
        <v>6</v>
      </c>
      <c r="AA165" s="333">
        <v>5.8</v>
      </c>
      <c r="AB165" s="333">
        <v>5.7</v>
      </c>
      <c r="AC165" s="333">
        <v>6</v>
      </c>
      <c r="AD165" s="528">
        <v>5.6</v>
      </c>
      <c r="AE165" s="528">
        <v>5.5</v>
      </c>
      <c r="AF165" s="404">
        <v>5.3</v>
      </c>
      <c r="AG165" s="404">
        <v>5.7</v>
      </c>
      <c r="AH165" s="404">
        <v>5.4</v>
      </c>
      <c r="AI165" s="404">
        <v>5.2</v>
      </c>
      <c r="AJ165" s="404">
        <v>4.9000000000000004</v>
      </c>
      <c r="AK165" s="404">
        <v>6.2</v>
      </c>
      <c r="AL165" s="404">
        <v>6.3</v>
      </c>
      <c r="AM165" s="404">
        <v>6.9</v>
      </c>
      <c r="AN165" s="874"/>
    </row>
    <row r="166" spans="2:40" ht="26.4">
      <c r="B166" s="607" t="s">
        <v>944</v>
      </c>
      <c r="C166" s="605" t="s">
        <v>10</v>
      </c>
      <c r="D166" s="3124" t="s">
        <v>34</v>
      </c>
      <c r="E166" s="3125" t="s">
        <v>34</v>
      </c>
      <c r="F166" s="3125" t="s">
        <v>34</v>
      </c>
      <c r="G166" s="3125" t="s">
        <v>34</v>
      </c>
      <c r="H166" s="3125" t="s">
        <v>34</v>
      </c>
      <c r="I166" s="3125" t="s">
        <v>34</v>
      </c>
      <c r="J166" s="3125" t="s">
        <v>34</v>
      </c>
      <c r="K166" s="3125" t="s">
        <v>34</v>
      </c>
      <c r="L166" s="3125" t="s">
        <v>34</v>
      </c>
      <c r="M166" s="3125" t="s">
        <v>34</v>
      </c>
      <c r="N166" s="3125" t="s">
        <v>34</v>
      </c>
      <c r="O166" s="846">
        <v>4.9000000000000004</v>
      </c>
      <c r="P166" s="334">
        <v>5.5</v>
      </c>
      <c r="Q166" s="253">
        <v>6</v>
      </c>
      <c r="R166" s="253">
        <v>5.8</v>
      </c>
      <c r="S166" s="253">
        <v>5.6</v>
      </c>
      <c r="T166" s="1193">
        <v>5.4</v>
      </c>
      <c r="U166" s="1193">
        <v>5.5</v>
      </c>
      <c r="V166" s="1193">
        <v>5.8</v>
      </c>
      <c r="W166" s="1048">
        <v>5.5</v>
      </c>
      <c r="X166" s="3126">
        <v>5.3</v>
      </c>
      <c r="Y166" s="333">
        <v>5.3</v>
      </c>
      <c r="Z166" s="333">
        <v>5.3</v>
      </c>
      <c r="AA166" s="333">
        <v>5.9</v>
      </c>
      <c r="AB166" s="333">
        <v>6.1</v>
      </c>
      <c r="AC166" s="333">
        <v>6.5</v>
      </c>
      <c r="AD166" s="528">
        <v>6.7</v>
      </c>
      <c r="AE166" s="528">
        <v>7.2</v>
      </c>
      <c r="AF166" s="404">
        <v>7</v>
      </c>
      <c r="AG166" s="404">
        <v>7.6</v>
      </c>
      <c r="AH166" s="404">
        <v>7.6</v>
      </c>
      <c r="AI166" s="404">
        <v>7</v>
      </c>
      <c r="AJ166" s="404">
        <v>6.8</v>
      </c>
      <c r="AK166" s="404">
        <v>6.7</v>
      </c>
      <c r="AL166" s="404">
        <v>7</v>
      </c>
      <c r="AM166" s="404">
        <v>6.5</v>
      </c>
      <c r="AN166" s="874"/>
    </row>
    <row r="167" spans="2:40" ht="28.8">
      <c r="B167" s="604" t="s">
        <v>600</v>
      </c>
      <c r="C167" s="3067" t="s">
        <v>10</v>
      </c>
      <c r="D167" s="1620" t="s">
        <v>34</v>
      </c>
      <c r="E167" s="1621" t="s">
        <v>34</v>
      </c>
      <c r="F167" s="1621" t="s">
        <v>34</v>
      </c>
      <c r="G167" s="1621" t="s">
        <v>34</v>
      </c>
      <c r="H167" s="1621" t="s">
        <v>34</v>
      </c>
      <c r="I167" s="1621" t="s">
        <v>34</v>
      </c>
      <c r="J167" s="1621" t="s">
        <v>34</v>
      </c>
      <c r="K167" s="1621" t="s">
        <v>34</v>
      </c>
      <c r="L167" s="1621" t="s">
        <v>34</v>
      </c>
      <c r="M167" s="1621" t="s">
        <v>34</v>
      </c>
      <c r="N167" s="1621" t="s">
        <v>34</v>
      </c>
      <c r="O167" s="1636" t="s">
        <v>34</v>
      </c>
      <c r="P167" s="1591" t="s">
        <v>34</v>
      </c>
      <c r="Q167" s="1591" t="s">
        <v>34</v>
      </c>
      <c r="R167" s="1591" t="s">
        <v>34</v>
      </c>
      <c r="S167" s="1591" t="s">
        <v>34</v>
      </c>
      <c r="T167" s="3082">
        <v>50.8</v>
      </c>
      <c r="U167" s="3082">
        <v>49.1</v>
      </c>
      <c r="V167" s="3082">
        <v>47.1</v>
      </c>
      <c r="W167" s="3082">
        <v>44.1</v>
      </c>
      <c r="X167" s="3082">
        <v>42.6</v>
      </c>
      <c r="Y167" s="3083">
        <v>43.3</v>
      </c>
      <c r="Z167" s="3083">
        <v>43.4</v>
      </c>
      <c r="AA167" s="3083">
        <v>42.7</v>
      </c>
      <c r="AB167" s="3083">
        <v>43</v>
      </c>
      <c r="AC167" s="3083">
        <v>43.7</v>
      </c>
      <c r="AD167" s="3083">
        <v>43.6</v>
      </c>
      <c r="AE167" s="3083">
        <v>43.1</v>
      </c>
      <c r="AF167" s="3083">
        <v>43.6</v>
      </c>
      <c r="AG167" s="3083">
        <v>44.4</v>
      </c>
      <c r="AH167" s="3083">
        <v>43.9</v>
      </c>
      <c r="AI167" s="3084">
        <v>43.9</v>
      </c>
      <c r="AJ167" s="3085">
        <v>43.7</v>
      </c>
      <c r="AK167" s="3068">
        <v>43.4</v>
      </c>
      <c r="AL167" s="3068">
        <v>42.7</v>
      </c>
      <c r="AM167" s="3162">
        <v>45.4</v>
      </c>
      <c r="AN167" s="3163">
        <v>43.9</v>
      </c>
    </row>
    <row r="168" spans="2:40">
      <c r="B168" s="607" t="s">
        <v>49</v>
      </c>
      <c r="C168" s="3067" t="s">
        <v>10</v>
      </c>
      <c r="D168" s="1620" t="s">
        <v>34</v>
      </c>
      <c r="E168" s="1621" t="s">
        <v>34</v>
      </c>
      <c r="F168" s="1621" t="s">
        <v>34</v>
      </c>
      <c r="G168" s="1621" t="s">
        <v>34</v>
      </c>
      <c r="H168" s="1621" t="s">
        <v>34</v>
      </c>
      <c r="I168" s="1621" t="s">
        <v>34</v>
      </c>
      <c r="J168" s="1621" t="s">
        <v>34</v>
      </c>
      <c r="K168" s="1621" t="s">
        <v>34</v>
      </c>
      <c r="L168" s="1621" t="s">
        <v>34</v>
      </c>
      <c r="M168" s="1621" t="s">
        <v>34</v>
      </c>
      <c r="N168" s="1621" t="s">
        <v>34</v>
      </c>
      <c r="O168" s="1636" t="s">
        <v>34</v>
      </c>
      <c r="P168" s="1591" t="s">
        <v>34</v>
      </c>
      <c r="Q168" s="1591" t="s">
        <v>34</v>
      </c>
      <c r="R168" s="1591" t="s">
        <v>34</v>
      </c>
      <c r="S168" s="1591" t="s">
        <v>34</v>
      </c>
      <c r="T168" s="3082">
        <v>49.3</v>
      </c>
      <c r="U168" s="3082">
        <v>47.3</v>
      </c>
      <c r="V168" s="3082">
        <v>44.9</v>
      </c>
      <c r="W168" s="3082">
        <v>41.8</v>
      </c>
      <c r="X168" s="3082">
        <v>40.200000000000003</v>
      </c>
      <c r="Y168" s="3083">
        <v>41.3</v>
      </c>
      <c r="Z168" s="3083">
        <v>41.4</v>
      </c>
      <c r="AA168" s="3083">
        <v>40.9</v>
      </c>
      <c r="AB168" s="3083">
        <v>41.1</v>
      </c>
      <c r="AC168" s="3083">
        <v>41.9</v>
      </c>
      <c r="AD168" s="3083">
        <v>42.1</v>
      </c>
      <c r="AE168" s="3083">
        <v>41</v>
      </c>
      <c r="AF168" s="3083">
        <v>42</v>
      </c>
      <c r="AG168" s="3083">
        <v>42.5</v>
      </c>
      <c r="AH168" s="3083">
        <v>42.2</v>
      </c>
      <c r="AI168" s="3084">
        <v>41.5</v>
      </c>
      <c r="AJ168" s="3085">
        <v>41.6</v>
      </c>
      <c r="AK168" s="3068">
        <v>41.7</v>
      </c>
      <c r="AL168" s="3068">
        <v>41</v>
      </c>
      <c r="AM168" s="3162">
        <v>43.8</v>
      </c>
      <c r="AN168" s="3163">
        <v>41.9</v>
      </c>
    </row>
    <row r="169" spans="2:40">
      <c r="B169" s="704" t="s">
        <v>50</v>
      </c>
      <c r="C169" s="593" t="s">
        <v>10</v>
      </c>
      <c r="D169" s="1620" t="s">
        <v>34</v>
      </c>
      <c r="E169" s="1621" t="s">
        <v>34</v>
      </c>
      <c r="F169" s="1621" t="s">
        <v>34</v>
      </c>
      <c r="G169" s="1621" t="s">
        <v>34</v>
      </c>
      <c r="H169" s="1621" t="s">
        <v>34</v>
      </c>
      <c r="I169" s="1621" t="s">
        <v>34</v>
      </c>
      <c r="J169" s="1621" t="s">
        <v>34</v>
      </c>
      <c r="K169" s="1621" t="s">
        <v>34</v>
      </c>
      <c r="L169" s="1621" t="s">
        <v>34</v>
      </c>
      <c r="M169" s="1621" t="s">
        <v>34</v>
      </c>
      <c r="N169" s="1621" t="s">
        <v>34</v>
      </c>
      <c r="O169" s="1636" t="s">
        <v>34</v>
      </c>
      <c r="P169" s="1591" t="s">
        <v>34</v>
      </c>
      <c r="Q169" s="1591" t="s">
        <v>34</v>
      </c>
      <c r="R169" s="1591" t="s">
        <v>34</v>
      </c>
      <c r="S169" s="1591" t="s">
        <v>34</v>
      </c>
      <c r="T169" s="3082">
        <v>52.2</v>
      </c>
      <c r="U169" s="3082">
        <v>50.8</v>
      </c>
      <c r="V169" s="3082">
        <v>49.2</v>
      </c>
      <c r="W169" s="3082">
        <v>46.2</v>
      </c>
      <c r="X169" s="3082">
        <v>44.8</v>
      </c>
      <c r="Y169" s="3083">
        <v>45.2</v>
      </c>
      <c r="Z169" s="3083">
        <v>45.2</v>
      </c>
      <c r="AA169" s="3083">
        <v>44.4</v>
      </c>
      <c r="AB169" s="3083">
        <v>44.7</v>
      </c>
      <c r="AC169" s="3083">
        <v>45.5</v>
      </c>
      <c r="AD169" s="3083">
        <v>45</v>
      </c>
      <c r="AE169" s="3083">
        <v>45</v>
      </c>
      <c r="AF169" s="3083">
        <v>45.1</v>
      </c>
      <c r="AG169" s="3083">
        <v>46.2</v>
      </c>
      <c r="AH169" s="3083">
        <v>45.5</v>
      </c>
      <c r="AI169" s="3084">
        <v>46.1</v>
      </c>
      <c r="AJ169" s="3085">
        <v>45.6</v>
      </c>
      <c r="AK169" s="3068">
        <v>45</v>
      </c>
      <c r="AL169" s="3068">
        <v>44.2</v>
      </c>
      <c r="AM169" s="3162">
        <v>46.9</v>
      </c>
      <c r="AN169" s="3163">
        <v>45.9</v>
      </c>
    </row>
    <row r="170" spans="2:40" ht="28.8">
      <c r="B170" s="665" t="s">
        <v>601</v>
      </c>
      <c r="C170" s="593" t="s">
        <v>10</v>
      </c>
      <c r="D170" s="1620" t="s">
        <v>34</v>
      </c>
      <c r="E170" s="1621" t="s">
        <v>34</v>
      </c>
      <c r="F170" s="1621" t="s">
        <v>34</v>
      </c>
      <c r="G170" s="1621" t="s">
        <v>34</v>
      </c>
      <c r="H170" s="1621" t="s">
        <v>34</v>
      </c>
      <c r="I170" s="1621" t="s">
        <v>34</v>
      </c>
      <c r="J170" s="1621" t="s">
        <v>34</v>
      </c>
      <c r="K170" s="1621" t="s">
        <v>34</v>
      </c>
      <c r="L170" s="1621" t="s">
        <v>34</v>
      </c>
      <c r="M170" s="1621" t="s">
        <v>34</v>
      </c>
      <c r="N170" s="1621" t="s">
        <v>34</v>
      </c>
      <c r="O170" s="1636" t="s">
        <v>34</v>
      </c>
      <c r="P170" s="1591" t="s">
        <v>34</v>
      </c>
      <c r="Q170" s="1591" t="s">
        <v>34</v>
      </c>
      <c r="R170" s="1591" t="s">
        <v>34</v>
      </c>
      <c r="S170" s="1591" t="s">
        <v>34</v>
      </c>
      <c r="T170" s="3082">
        <v>20.5</v>
      </c>
      <c r="U170" s="3082">
        <v>19.100000000000001</v>
      </c>
      <c r="V170" s="3082">
        <v>17.3</v>
      </c>
      <c r="W170" s="3082">
        <v>16.899999999999999</v>
      </c>
      <c r="X170" s="3082">
        <v>17.100000000000001</v>
      </c>
      <c r="Y170" s="3083">
        <v>17.600000000000001</v>
      </c>
      <c r="Z170" s="3083">
        <v>17.7</v>
      </c>
      <c r="AA170" s="3083">
        <v>17.100000000000001</v>
      </c>
      <c r="AB170" s="3083">
        <v>17.3</v>
      </c>
      <c r="AC170" s="3083">
        <v>17</v>
      </c>
      <c r="AD170" s="3083">
        <v>17.600000000000001</v>
      </c>
      <c r="AE170" s="3083">
        <v>17.3</v>
      </c>
      <c r="AF170" s="3083">
        <v>15</v>
      </c>
      <c r="AG170" s="3083">
        <v>14.8</v>
      </c>
      <c r="AH170" s="3083">
        <v>15.4</v>
      </c>
      <c r="AI170" s="3084">
        <v>14.8</v>
      </c>
      <c r="AJ170" s="3085">
        <v>14.8</v>
      </c>
      <c r="AK170" s="3085">
        <v>13.7</v>
      </c>
      <c r="AL170" s="3068">
        <v>14</v>
      </c>
      <c r="AM170" s="3162">
        <v>13.8</v>
      </c>
      <c r="AN170" s="3163">
        <v>13.2</v>
      </c>
    </row>
    <row r="171" spans="2:40">
      <c r="B171" s="637" t="s">
        <v>49</v>
      </c>
      <c r="C171" s="593" t="s">
        <v>10</v>
      </c>
      <c r="D171" s="1620" t="s">
        <v>34</v>
      </c>
      <c r="E171" s="1642" t="s">
        <v>34</v>
      </c>
      <c r="F171" s="1642" t="s">
        <v>34</v>
      </c>
      <c r="G171" s="1642" t="s">
        <v>34</v>
      </c>
      <c r="H171" s="1642" t="s">
        <v>34</v>
      </c>
      <c r="I171" s="1642" t="s">
        <v>34</v>
      </c>
      <c r="J171" s="1642" t="s">
        <v>34</v>
      </c>
      <c r="K171" s="1642" t="s">
        <v>34</v>
      </c>
      <c r="L171" s="1642" t="s">
        <v>34</v>
      </c>
      <c r="M171" s="1642" t="s">
        <v>34</v>
      </c>
      <c r="N171" s="1642" t="s">
        <v>34</v>
      </c>
      <c r="O171" s="1636" t="s">
        <v>34</v>
      </c>
      <c r="P171" s="1591" t="s">
        <v>34</v>
      </c>
      <c r="Q171" s="1591" t="s">
        <v>34</v>
      </c>
      <c r="R171" s="1591" t="s">
        <v>34</v>
      </c>
      <c r="S171" s="1591" t="s">
        <v>34</v>
      </c>
      <c r="T171" s="3082">
        <v>21.3</v>
      </c>
      <c r="U171" s="3082">
        <v>19.7</v>
      </c>
      <c r="V171" s="3082">
        <v>17.600000000000001</v>
      </c>
      <c r="W171" s="3082">
        <v>17</v>
      </c>
      <c r="X171" s="3082">
        <v>16.899999999999999</v>
      </c>
      <c r="Y171" s="3083">
        <v>17.399999999999999</v>
      </c>
      <c r="Z171" s="3083">
        <v>17.8</v>
      </c>
      <c r="AA171" s="3083">
        <v>17.100000000000001</v>
      </c>
      <c r="AB171" s="3083">
        <v>17.3</v>
      </c>
      <c r="AC171" s="3083">
        <v>17.2</v>
      </c>
      <c r="AD171" s="3083">
        <v>18.100000000000001</v>
      </c>
      <c r="AE171" s="3083">
        <v>17.100000000000001</v>
      </c>
      <c r="AF171" s="3083">
        <v>15.1</v>
      </c>
      <c r="AG171" s="3083">
        <v>14.6</v>
      </c>
      <c r="AH171" s="3083">
        <v>15</v>
      </c>
      <c r="AI171" s="3084">
        <v>13.9</v>
      </c>
      <c r="AJ171" s="3085">
        <v>14.1</v>
      </c>
      <c r="AK171" s="3085">
        <v>13.2</v>
      </c>
      <c r="AL171" s="3068">
        <v>13.5</v>
      </c>
      <c r="AM171" s="3162">
        <v>13.3</v>
      </c>
      <c r="AN171" s="3163">
        <v>12.3</v>
      </c>
    </row>
    <row r="172" spans="2:40">
      <c r="B172" s="637" t="s">
        <v>50</v>
      </c>
      <c r="C172" s="593" t="s">
        <v>10</v>
      </c>
      <c r="D172" s="1620" t="s">
        <v>34</v>
      </c>
      <c r="E172" s="1642" t="s">
        <v>34</v>
      </c>
      <c r="F172" s="1642" t="s">
        <v>34</v>
      </c>
      <c r="G172" s="1642" t="s">
        <v>34</v>
      </c>
      <c r="H172" s="1642" t="s">
        <v>34</v>
      </c>
      <c r="I172" s="1642" t="s">
        <v>34</v>
      </c>
      <c r="J172" s="1642" t="s">
        <v>34</v>
      </c>
      <c r="K172" s="1642" t="s">
        <v>34</v>
      </c>
      <c r="L172" s="1642" t="s">
        <v>34</v>
      </c>
      <c r="M172" s="1642" t="s">
        <v>34</v>
      </c>
      <c r="N172" s="1642" t="s">
        <v>34</v>
      </c>
      <c r="O172" s="1636" t="s">
        <v>34</v>
      </c>
      <c r="P172" s="1591" t="s">
        <v>34</v>
      </c>
      <c r="Q172" s="1591" t="s">
        <v>34</v>
      </c>
      <c r="R172" s="1591" t="s">
        <v>34</v>
      </c>
      <c r="S172" s="1591" t="s">
        <v>34</v>
      </c>
      <c r="T172" s="3082">
        <v>19.899999999999999</v>
      </c>
      <c r="U172" s="3082">
        <v>18.5</v>
      </c>
      <c r="V172" s="3082">
        <v>17.100000000000001</v>
      </c>
      <c r="W172" s="3082">
        <v>16.7</v>
      </c>
      <c r="X172" s="3082">
        <v>17.399999999999999</v>
      </c>
      <c r="Y172" s="3083">
        <v>17.7</v>
      </c>
      <c r="Z172" s="3083">
        <v>17.600000000000001</v>
      </c>
      <c r="AA172" s="3083">
        <v>17.100000000000001</v>
      </c>
      <c r="AB172" s="3083">
        <v>17.3</v>
      </c>
      <c r="AC172" s="3083">
        <v>16.8</v>
      </c>
      <c r="AD172" s="3083">
        <v>17.2</v>
      </c>
      <c r="AE172" s="3083">
        <v>17.399999999999999</v>
      </c>
      <c r="AF172" s="3083">
        <v>14.9</v>
      </c>
      <c r="AG172" s="3083">
        <v>15</v>
      </c>
      <c r="AH172" s="3083">
        <v>15.8</v>
      </c>
      <c r="AI172" s="3084">
        <v>15.7</v>
      </c>
      <c r="AJ172" s="3085">
        <v>15.4</v>
      </c>
      <c r="AK172" s="3085">
        <v>14.1</v>
      </c>
      <c r="AL172" s="3068">
        <v>14.5</v>
      </c>
      <c r="AM172" s="3162">
        <v>14.3</v>
      </c>
      <c r="AN172" s="3163">
        <v>14.1</v>
      </c>
    </row>
    <row r="173" spans="2:40">
      <c r="B173" s="3376" t="s">
        <v>830</v>
      </c>
      <c r="C173" s="3267" t="s">
        <v>10</v>
      </c>
      <c r="D173" s="2434" t="s">
        <v>34</v>
      </c>
      <c r="E173" s="2435" t="s">
        <v>34</v>
      </c>
      <c r="F173" s="2435" t="s">
        <v>34</v>
      </c>
      <c r="G173" s="2435" t="s">
        <v>34</v>
      </c>
      <c r="H173" s="2435" t="s">
        <v>34</v>
      </c>
      <c r="I173" s="2435" t="s">
        <v>34</v>
      </c>
      <c r="J173" s="2435" t="s">
        <v>34</v>
      </c>
      <c r="K173" s="2435" t="s">
        <v>34</v>
      </c>
      <c r="L173" s="2435" t="s">
        <v>34</v>
      </c>
      <c r="M173" s="2435" t="s">
        <v>34</v>
      </c>
      <c r="N173" s="2435" t="s">
        <v>34</v>
      </c>
      <c r="O173" s="2435" t="s">
        <v>34</v>
      </c>
      <c r="P173" s="2435" t="s">
        <v>34</v>
      </c>
      <c r="Q173" s="2435" t="s">
        <v>34</v>
      </c>
      <c r="R173" s="2435" t="s">
        <v>34</v>
      </c>
      <c r="S173" s="2435" t="s">
        <v>34</v>
      </c>
      <c r="T173" s="2435" t="s">
        <v>34</v>
      </c>
      <c r="U173" s="2435" t="s">
        <v>34</v>
      </c>
      <c r="V173" s="2435" t="s">
        <v>34</v>
      </c>
      <c r="W173" s="2435" t="s">
        <v>34</v>
      </c>
      <c r="X173" s="2435" t="s">
        <v>34</v>
      </c>
      <c r="Y173" s="2435" t="s">
        <v>34</v>
      </c>
      <c r="Z173" s="2435" t="s">
        <v>34</v>
      </c>
      <c r="AA173" s="2435" t="s">
        <v>34</v>
      </c>
      <c r="AB173" s="2435" t="s">
        <v>34</v>
      </c>
      <c r="AC173" s="2435" t="s">
        <v>34</v>
      </c>
      <c r="AD173" s="2435" t="s">
        <v>34</v>
      </c>
      <c r="AE173" s="2435" t="s">
        <v>34</v>
      </c>
      <c r="AF173" s="2435" t="s">
        <v>34</v>
      </c>
      <c r="AG173" s="2435" t="s">
        <v>34</v>
      </c>
      <c r="AH173" s="2435" t="s">
        <v>34</v>
      </c>
      <c r="AI173" s="2435" t="s">
        <v>34</v>
      </c>
      <c r="AJ173" s="2436">
        <v>6.1</v>
      </c>
      <c r="AK173" s="2437">
        <v>6.6</v>
      </c>
      <c r="AL173" s="2437">
        <v>7.4</v>
      </c>
      <c r="AM173" s="2437">
        <v>7.6</v>
      </c>
      <c r="AN173" s="874">
        <v>7</v>
      </c>
    </row>
    <row r="174" spans="2:40">
      <c r="B174" s="3378"/>
      <c r="C174" s="3269"/>
      <c r="D174" s="2438" t="s">
        <v>34</v>
      </c>
      <c r="E174" s="1646" t="s">
        <v>34</v>
      </c>
      <c r="F174" s="1646" t="s">
        <v>34</v>
      </c>
      <c r="G174" s="1646" t="s">
        <v>34</v>
      </c>
      <c r="H174" s="1646" t="s">
        <v>34</v>
      </c>
      <c r="I174" s="1646" t="s">
        <v>34</v>
      </c>
      <c r="J174" s="1646" t="s">
        <v>34</v>
      </c>
      <c r="K174" s="1646" t="s">
        <v>34</v>
      </c>
      <c r="L174" s="1646" t="s">
        <v>34</v>
      </c>
      <c r="M174" s="1646" t="s">
        <v>34</v>
      </c>
      <c r="N174" s="1646" t="s">
        <v>34</v>
      </c>
      <c r="O174" s="1646" t="s">
        <v>34</v>
      </c>
      <c r="P174" s="1646" t="s">
        <v>34</v>
      </c>
      <c r="Q174" s="1646" t="s">
        <v>34</v>
      </c>
      <c r="R174" s="1646" t="s">
        <v>34</v>
      </c>
      <c r="S174" s="1646" t="s">
        <v>34</v>
      </c>
      <c r="T174" s="1646" t="s">
        <v>34</v>
      </c>
      <c r="U174" s="1646" t="s">
        <v>34</v>
      </c>
      <c r="V174" s="1646" t="s">
        <v>34</v>
      </c>
      <c r="W174" s="1646" t="s">
        <v>34</v>
      </c>
      <c r="X174" s="1646" t="s">
        <v>34</v>
      </c>
      <c r="Y174" s="981">
        <v>10.9</v>
      </c>
      <c r="Z174" s="981">
        <v>10.6</v>
      </c>
      <c r="AA174" s="981">
        <v>10.7</v>
      </c>
      <c r="AB174" s="981">
        <v>11.3</v>
      </c>
      <c r="AC174" s="981">
        <v>10.7</v>
      </c>
      <c r="AD174" s="2109">
        <v>10</v>
      </c>
      <c r="AE174" s="2439">
        <v>9.4</v>
      </c>
      <c r="AF174" s="2109">
        <v>9</v>
      </c>
      <c r="AG174" s="1920">
        <v>8.6999999999999993</v>
      </c>
      <c r="AH174" s="1920">
        <v>8.9</v>
      </c>
      <c r="AI174" s="1920">
        <v>8.1999999999999993</v>
      </c>
      <c r="AJ174" s="2440">
        <v>6.1</v>
      </c>
      <c r="AK174" s="2440">
        <v>6.6</v>
      </c>
      <c r="AL174" s="2440"/>
      <c r="AM174" s="2440"/>
      <c r="AN174" s="3086"/>
    </row>
    <row r="175" spans="2:40">
      <c r="B175" s="3376" t="s">
        <v>831</v>
      </c>
      <c r="C175" s="3267" t="s">
        <v>10</v>
      </c>
      <c r="D175" s="2434" t="s">
        <v>34</v>
      </c>
      <c r="E175" s="2435" t="s">
        <v>34</v>
      </c>
      <c r="F175" s="2435" t="s">
        <v>34</v>
      </c>
      <c r="G175" s="2435" t="s">
        <v>34</v>
      </c>
      <c r="H175" s="2435" t="s">
        <v>34</v>
      </c>
      <c r="I175" s="2435" t="s">
        <v>34</v>
      </c>
      <c r="J175" s="2435" t="s">
        <v>34</v>
      </c>
      <c r="K175" s="2435" t="s">
        <v>34</v>
      </c>
      <c r="L175" s="2435" t="s">
        <v>34</v>
      </c>
      <c r="M175" s="2435" t="s">
        <v>34</v>
      </c>
      <c r="N175" s="2435" t="s">
        <v>34</v>
      </c>
      <c r="O175" s="2435" t="s">
        <v>34</v>
      </c>
      <c r="P175" s="2435" t="s">
        <v>34</v>
      </c>
      <c r="Q175" s="2435" t="s">
        <v>34</v>
      </c>
      <c r="R175" s="2435" t="s">
        <v>34</v>
      </c>
      <c r="S175" s="2441" t="s">
        <v>34</v>
      </c>
      <c r="T175" s="2441" t="s">
        <v>34</v>
      </c>
      <c r="U175" s="2441" t="s">
        <v>34</v>
      </c>
      <c r="V175" s="2441" t="s">
        <v>34</v>
      </c>
      <c r="W175" s="2441" t="s">
        <v>34</v>
      </c>
      <c r="X175" s="2441" t="s">
        <v>34</v>
      </c>
      <c r="Y175" s="2435" t="s">
        <v>34</v>
      </c>
      <c r="Z175" s="2435" t="s">
        <v>34</v>
      </c>
      <c r="AA175" s="2435" t="s">
        <v>34</v>
      </c>
      <c r="AB175" s="2435" t="s">
        <v>34</v>
      </c>
      <c r="AC175" s="2435" t="s">
        <v>34</v>
      </c>
      <c r="AD175" s="2435" t="s">
        <v>34</v>
      </c>
      <c r="AE175" s="2435" t="s">
        <v>34</v>
      </c>
      <c r="AF175" s="2435" t="s">
        <v>34</v>
      </c>
      <c r="AG175" s="2435" t="s">
        <v>34</v>
      </c>
      <c r="AH175" s="2435" t="s">
        <v>34</v>
      </c>
      <c r="AI175" s="2435" t="s">
        <v>34</v>
      </c>
      <c r="AJ175" s="2442">
        <v>6.4</v>
      </c>
      <c r="AK175" s="2210">
        <v>6.6</v>
      </c>
      <c r="AL175" s="2210">
        <v>6.8</v>
      </c>
      <c r="AM175" s="2210">
        <v>6.8</v>
      </c>
      <c r="AN175" s="3087">
        <v>6.6</v>
      </c>
    </row>
    <row r="176" spans="2:40" ht="19.95" customHeight="1">
      <c r="B176" s="3378"/>
      <c r="C176" s="3269"/>
      <c r="D176" s="2438" t="s">
        <v>34</v>
      </c>
      <c r="E176" s="1646" t="s">
        <v>34</v>
      </c>
      <c r="F176" s="1646" t="s">
        <v>34</v>
      </c>
      <c r="G176" s="1646" t="s">
        <v>34</v>
      </c>
      <c r="H176" s="1646" t="s">
        <v>34</v>
      </c>
      <c r="I176" s="1646" t="s">
        <v>34</v>
      </c>
      <c r="J176" s="1646" t="s">
        <v>34</v>
      </c>
      <c r="K176" s="1646" t="s">
        <v>34</v>
      </c>
      <c r="L176" s="1646" t="s">
        <v>34</v>
      </c>
      <c r="M176" s="1646" t="s">
        <v>34</v>
      </c>
      <c r="N176" s="1646" t="s">
        <v>34</v>
      </c>
      <c r="O176" s="1646" t="s">
        <v>34</v>
      </c>
      <c r="P176" s="1646" t="s">
        <v>34</v>
      </c>
      <c r="Q176" s="1646" t="s">
        <v>34</v>
      </c>
      <c r="R176" s="1646" t="s">
        <v>34</v>
      </c>
      <c r="S176" s="1646" t="s">
        <v>34</v>
      </c>
      <c r="T176" s="1646" t="s">
        <v>34</v>
      </c>
      <c r="U176" s="1646" t="s">
        <v>34</v>
      </c>
      <c r="V176" s="1646" t="s">
        <v>34</v>
      </c>
      <c r="W176" s="1646" t="s">
        <v>34</v>
      </c>
      <c r="X176" s="1646" t="s">
        <v>34</v>
      </c>
      <c r="Y176" s="981">
        <v>12.2</v>
      </c>
      <c r="Z176" s="981">
        <v>11.8</v>
      </c>
      <c r="AA176" s="981">
        <v>11.6</v>
      </c>
      <c r="AB176" s="981">
        <v>11.8</v>
      </c>
      <c r="AC176" s="981">
        <v>11.2</v>
      </c>
      <c r="AD176" s="2109">
        <v>10.6</v>
      </c>
      <c r="AE176" s="2439">
        <v>9.5</v>
      </c>
      <c r="AF176" s="2109">
        <v>8.6999999999999993</v>
      </c>
      <c r="AG176" s="1920">
        <v>8.1999999999999993</v>
      </c>
      <c r="AH176" s="1920">
        <v>8.1</v>
      </c>
      <c r="AI176" s="1920">
        <v>7.9</v>
      </c>
      <c r="AJ176" s="2440">
        <v>6.4</v>
      </c>
      <c r="AK176" s="2440">
        <v>6.6</v>
      </c>
      <c r="AL176" s="2440"/>
      <c r="AM176" s="2440"/>
      <c r="AN176" s="3086"/>
    </row>
    <row r="177" spans="2:40" ht="18" customHeight="1">
      <c r="B177" s="3376" t="s">
        <v>832</v>
      </c>
      <c r="C177" s="3267" t="s">
        <v>10</v>
      </c>
      <c r="D177" s="2434" t="s">
        <v>34</v>
      </c>
      <c r="E177" s="2435" t="s">
        <v>34</v>
      </c>
      <c r="F177" s="2435" t="s">
        <v>34</v>
      </c>
      <c r="G177" s="2435" t="s">
        <v>34</v>
      </c>
      <c r="H177" s="2435" t="s">
        <v>34</v>
      </c>
      <c r="I177" s="2435" t="s">
        <v>34</v>
      </c>
      <c r="J177" s="2435" t="s">
        <v>34</v>
      </c>
      <c r="K177" s="2435" t="s">
        <v>34</v>
      </c>
      <c r="L177" s="2435" t="s">
        <v>34</v>
      </c>
      <c r="M177" s="2435" t="s">
        <v>34</v>
      </c>
      <c r="N177" s="2435" t="s">
        <v>34</v>
      </c>
      <c r="O177" s="2435" t="s">
        <v>34</v>
      </c>
      <c r="P177" s="2435" t="s">
        <v>34</v>
      </c>
      <c r="Q177" s="2435" t="s">
        <v>34</v>
      </c>
      <c r="R177" s="2435" t="s">
        <v>34</v>
      </c>
      <c r="S177" s="2441" t="s">
        <v>34</v>
      </c>
      <c r="T177" s="2441" t="s">
        <v>34</v>
      </c>
      <c r="U177" s="2441" t="s">
        <v>34</v>
      </c>
      <c r="V177" s="2441" t="s">
        <v>34</v>
      </c>
      <c r="W177" s="2441" t="s">
        <v>34</v>
      </c>
      <c r="X177" s="2441" t="s">
        <v>34</v>
      </c>
      <c r="Y177" s="2435" t="s">
        <v>34</v>
      </c>
      <c r="Z177" s="2435" t="s">
        <v>34</v>
      </c>
      <c r="AA177" s="2435" t="s">
        <v>34</v>
      </c>
      <c r="AB177" s="2435" t="s">
        <v>34</v>
      </c>
      <c r="AC177" s="2435" t="s">
        <v>34</v>
      </c>
      <c r="AD177" s="2435" t="s">
        <v>34</v>
      </c>
      <c r="AE177" s="2435" t="s">
        <v>34</v>
      </c>
      <c r="AF177" s="2435" t="s">
        <v>34</v>
      </c>
      <c r="AG177" s="2435" t="s">
        <v>34</v>
      </c>
      <c r="AH177" s="2435" t="s">
        <v>34</v>
      </c>
      <c r="AI177" s="2435" t="s">
        <v>34</v>
      </c>
      <c r="AJ177" s="2442">
        <v>7.1</v>
      </c>
      <c r="AK177" s="2210">
        <v>7.2</v>
      </c>
      <c r="AL177" s="2210">
        <v>7.3</v>
      </c>
      <c r="AM177" s="2210">
        <v>7.4</v>
      </c>
      <c r="AN177" s="3087">
        <v>7.2</v>
      </c>
    </row>
    <row r="178" spans="2:40">
      <c r="B178" s="3378"/>
      <c r="C178" s="3269"/>
      <c r="D178" s="2438" t="s">
        <v>34</v>
      </c>
      <c r="E178" s="1646" t="s">
        <v>34</v>
      </c>
      <c r="F178" s="1646" t="s">
        <v>34</v>
      </c>
      <c r="G178" s="1646" t="s">
        <v>34</v>
      </c>
      <c r="H178" s="1646" t="s">
        <v>34</v>
      </c>
      <c r="I178" s="1646" t="s">
        <v>34</v>
      </c>
      <c r="J178" s="1646" t="s">
        <v>34</v>
      </c>
      <c r="K178" s="1646" t="s">
        <v>34</v>
      </c>
      <c r="L178" s="1646" t="s">
        <v>34</v>
      </c>
      <c r="M178" s="1646" t="s">
        <v>34</v>
      </c>
      <c r="N178" s="1646" t="s">
        <v>34</v>
      </c>
      <c r="O178" s="1646" t="s">
        <v>34</v>
      </c>
      <c r="P178" s="1646" t="s">
        <v>34</v>
      </c>
      <c r="Q178" s="1646" t="s">
        <v>34</v>
      </c>
      <c r="R178" s="1646" t="s">
        <v>34</v>
      </c>
      <c r="S178" s="1646" t="s">
        <v>34</v>
      </c>
      <c r="T178" s="1646" t="s">
        <v>34</v>
      </c>
      <c r="U178" s="1646" t="s">
        <v>34</v>
      </c>
      <c r="V178" s="1646" t="s">
        <v>34</v>
      </c>
      <c r="W178" s="1646" t="s">
        <v>34</v>
      </c>
      <c r="X178" s="1646" t="s">
        <v>34</v>
      </c>
      <c r="Y178" s="981">
        <v>13.2</v>
      </c>
      <c r="Z178" s="981">
        <v>12.6</v>
      </c>
      <c r="AA178" s="981">
        <v>11.6</v>
      </c>
      <c r="AB178" s="981">
        <v>12.6</v>
      </c>
      <c r="AC178" s="981">
        <v>12</v>
      </c>
      <c r="AD178" s="2109">
        <v>11.2</v>
      </c>
      <c r="AE178" s="2439">
        <v>10</v>
      </c>
      <c r="AF178" s="2109">
        <v>9.4</v>
      </c>
      <c r="AG178" s="1920">
        <v>8.9</v>
      </c>
      <c r="AH178" s="1920">
        <v>9</v>
      </c>
      <c r="AI178" s="1920">
        <v>8.6999999999999993</v>
      </c>
      <c r="AJ178" s="2440">
        <v>7.1</v>
      </c>
      <c r="AK178" s="2440">
        <v>7.2</v>
      </c>
      <c r="AL178" s="2440"/>
      <c r="AM178" s="2440"/>
      <c r="AN178" s="3086"/>
    </row>
    <row r="179" spans="2:40" ht="22.2" customHeight="1">
      <c r="B179" s="3376" t="s">
        <v>833</v>
      </c>
      <c r="C179" s="3267" t="s">
        <v>10</v>
      </c>
      <c r="D179" s="2434" t="s">
        <v>34</v>
      </c>
      <c r="E179" s="2435" t="s">
        <v>34</v>
      </c>
      <c r="F179" s="2435" t="s">
        <v>34</v>
      </c>
      <c r="G179" s="2435" t="s">
        <v>34</v>
      </c>
      <c r="H179" s="2435" t="s">
        <v>34</v>
      </c>
      <c r="I179" s="2435" t="s">
        <v>34</v>
      </c>
      <c r="J179" s="2435" t="s">
        <v>34</v>
      </c>
      <c r="K179" s="2435" t="s">
        <v>34</v>
      </c>
      <c r="L179" s="2435" t="s">
        <v>34</v>
      </c>
      <c r="M179" s="2435" t="s">
        <v>34</v>
      </c>
      <c r="N179" s="2435" t="s">
        <v>34</v>
      </c>
      <c r="O179" s="2435" t="s">
        <v>34</v>
      </c>
      <c r="P179" s="2435" t="s">
        <v>34</v>
      </c>
      <c r="Q179" s="2435" t="s">
        <v>34</v>
      </c>
      <c r="R179" s="2435" t="s">
        <v>34</v>
      </c>
      <c r="S179" s="2441" t="s">
        <v>34</v>
      </c>
      <c r="T179" s="2441" t="s">
        <v>34</v>
      </c>
      <c r="U179" s="2441" t="s">
        <v>34</v>
      </c>
      <c r="V179" s="2441" t="s">
        <v>34</v>
      </c>
      <c r="W179" s="2441" t="s">
        <v>34</v>
      </c>
      <c r="X179" s="2441" t="s">
        <v>34</v>
      </c>
      <c r="Y179" s="2435" t="s">
        <v>34</v>
      </c>
      <c r="Z179" s="2435" t="s">
        <v>34</v>
      </c>
      <c r="AA179" s="2435" t="s">
        <v>34</v>
      </c>
      <c r="AB179" s="2435" t="s">
        <v>34</v>
      </c>
      <c r="AC179" s="2435" t="s">
        <v>34</v>
      </c>
      <c r="AD179" s="2435" t="s">
        <v>34</v>
      </c>
      <c r="AE179" s="2435" t="s">
        <v>34</v>
      </c>
      <c r="AF179" s="2435" t="s">
        <v>34</v>
      </c>
      <c r="AG179" s="2435" t="s">
        <v>34</v>
      </c>
      <c r="AH179" s="2435" t="s">
        <v>34</v>
      </c>
      <c r="AI179" s="2435" t="s">
        <v>34</v>
      </c>
      <c r="AJ179" s="2442">
        <v>5.6</v>
      </c>
      <c r="AK179" s="2210">
        <v>6</v>
      </c>
      <c r="AL179" s="2210">
        <v>6.3</v>
      </c>
      <c r="AM179" s="2210">
        <v>6.2</v>
      </c>
      <c r="AN179" s="3087">
        <v>5.9</v>
      </c>
    </row>
    <row r="180" spans="2:40" ht="26.4" customHeight="1" thickBot="1">
      <c r="B180" s="3434"/>
      <c r="C180" s="3435"/>
      <c r="D180" s="2443" t="s">
        <v>34</v>
      </c>
      <c r="E180" s="1933" t="s">
        <v>34</v>
      </c>
      <c r="F180" s="1933" t="s">
        <v>34</v>
      </c>
      <c r="G180" s="1933" t="s">
        <v>34</v>
      </c>
      <c r="H180" s="1933" t="s">
        <v>34</v>
      </c>
      <c r="I180" s="1933" t="s">
        <v>34</v>
      </c>
      <c r="J180" s="1933" t="s">
        <v>34</v>
      </c>
      <c r="K180" s="1933" t="s">
        <v>34</v>
      </c>
      <c r="L180" s="1933" t="s">
        <v>34</v>
      </c>
      <c r="M180" s="1933" t="s">
        <v>34</v>
      </c>
      <c r="N180" s="1933" t="s">
        <v>34</v>
      </c>
      <c r="O180" s="1933" t="s">
        <v>34</v>
      </c>
      <c r="P180" s="1933" t="s">
        <v>34</v>
      </c>
      <c r="Q180" s="1933" t="s">
        <v>34</v>
      </c>
      <c r="R180" s="1933" t="s">
        <v>34</v>
      </c>
      <c r="S180" s="1933" t="s">
        <v>34</v>
      </c>
      <c r="T180" s="1933" t="s">
        <v>34</v>
      </c>
      <c r="U180" s="1933" t="s">
        <v>34</v>
      </c>
      <c r="V180" s="1933" t="s">
        <v>34</v>
      </c>
      <c r="W180" s="1933" t="s">
        <v>34</v>
      </c>
      <c r="X180" s="1933" t="s">
        <v>34</v>
      </c>
      <c r="Y180" s="2444">
        <v>11.2</v>
      </c>
      <c r="Z180" s="2444">
        <v>10.9</v>
      </c>
      <c r="AA180" s="2444">
        <v>10.8</v>
      </c>
      <c r="AB180" s="2444">
        <v>11.1</v>
      </c>
      <c r="AC180" s="2444">
        <v>10.4</v>
      </c>
      <c r="AD180" s="2445">
        <v>9.9</v>
      </c>
      <c r="AE180" s="2446">
        <v>8.9</v>
      </c>
      <c r="AF180" s="2445">
        <v>8</v>
      </c>
      <c r="AG180" s="2447">
        <v>7.5</v>
      </c>
      <c r="AH180" s="2447">
        <v>7.2</v>
      </c>
      <c r="AI180" s="2447">
        <v>7.2</v>
      </c>
      <c r="AJ180" s="2448">
        <v>5.6</v>
      </c>
      <c r="AK180" s="2448">
        <v>6</v>
      </c>
      <c r="AL180" s="2448"/>
      <c r="AM180" s="2448"/>
      <c r="AN180" s="3088"/>
    </row>
    <row r="181" spans="2:40">
      <c r="B181" s="1968"/>
      <c r="C181" s="1969"/>
      <c r="D181" s="1970"/>
      <c r="E181" s="1971"/>
      <c r="F181" s="1971"/>
      <c r="G181" s="1971"/>
      <c r="H181" s="1971"/>
      <c r="I181" s="1971"/>
      <c r="J181" s="1971"/>
      <c r="K181" s="1971"/>
      <c r="L181" s="1971"/>
      <c r="M181" s="1971"/>
      <c r="N181" s="1971"/>
      <c r="O181" s="957"/>
      <c r="P181" s="957"/>
      <c r="Q181" s="957"/>
      <c r="R181" s="957"/>
      <c r="S181" s="957"/>
      <c r="T181" s="957"/>
      <c r="U181" s="957"/>
      <c r="V181" s="957"/>
      <c r="W181" s="957"/>
      <c r="X181" s="957"/>
      <c r="Y181" s="465"/>
      <c r="Z181" s="465"/>
      <c r="AA181" s="1116"/>
      <c r="AB181" s="1116"/>
      <c r="AC181" s="1116"/>
      <c r="AD181" s="1886"/>
      <c r="AE181" s="1886"/>
      <c r="AF181" s="1886"/>
      <c r="AG181" s="1886"/>
      <c r="AH181" s="1886"/>
      <c r="AI181" s="1886"/>
      <c r="AJ181" s="2135"/>
      <c r="AK181" s="2135"/>
      <c r="AL181" s="2135"/>
      <c r="AM181" s="2135"/>
      <c r="AN181" s="2135"/>
    </row>
    <row r="182" spans="2:40">
      <c r="B182" s="3436" t="s">
        <v>619</v>
      </c>
      <c r="C182" s="3436"/>
      <c r="D182" s="3436"/>
      <c r="E182" s="3436"/>
      <c r="F182" s="3436"/>
      <c r="G182" s="3436"/>
      <c r="H182" s="3436"/>
      <c r="I182" s="2449"/>
      <c r="J182" s="2449"/>
      <c r="K182" s="899"/>
      <c r="L182" s="899"/>
      <c r="M182" s="899"/>
      <c r="N182" s="899"/>
      <c r="O182" s="899"/>
      <c r="P182" s="899"/>
      <c r="Q182" s="899"/>
      <c r="R182" s="899"/>
      <c r="S182" s="899"/>
      <c r="T182" s="899"/>
      <c r="U182" s="899"/>
      <c r="V182" s="2135"/>
      <c r="W182" s="2135"/>
      <c r="X182" s="2135"/>
      <c r="Y182" s="2135"/>
      <c r="Z182" s="2135"/>
      <c r="AA182" s="2135"/>
      <c r="AB182" s="2135"/>
      <c r="AC182" s="2135"/>
      <c r="AD182" s="2135"/>
      <c r="AE182" s="2135"/>
      <c r="AF182" s="2135"/>
      <c r="AG182" s="2135"/>
      <c r="AH182" s="2135"/>
      <c r="AI182" s="2135"/>
      <c r="AJ182" s="2135"/>
      <c r="AK182" s="2135"/>
      <c r="AL182" s="2135"/>
      <c r="AM182" s="2135"/>
      <c r="AN182" s="2135"/>
    </row>
    <row r="183" spans="2:40" ht="15.6" customHeight="1">
      <c r="B183" s="3312" t="s">
        <v>602</v>
      </c>
      <c r="C183" s="3312"/>
      <c r="D183" s="3312"/>
      <c r="E183" s="1572"/>
      <c r="F183" s="1572"/>
      <c r="G183" s="1572"/>
      <c r="H183" s="1572"/>
      <c r="I183" s="1572"/>
      <c r="J183" s="1572"/>
      <c r="K183" s="1572"/>
      <c r="L183" s="1572"/>
      <c r="M183" s="1572"/>
      <c r="N183" s="1572"/>
      <c r="O183" s="1572"/>
      <c r="P183" s="1572"/>
      <c r="Q183" s="1572"/>
      <c r="R183" s="3065"/>
      <c r="S183" s="3065"/>
      <c r="T183" s="3065"/>
      <c r="U183" s="3065"/>
      <c r="V183" s="3065"/>
      <c r="W183" s="3073"/>
      <c r="X183" s="1972"/>
      <c r="Y183" s="1972"/>
      <c r="Z183" s="1972"/>
      <c r="AA183" s="299"/>
      <c r="AB183" s="957"/>
      <c r="AC183" s="136"/>
      <c r="AD183" s="136"/>
      <c r="AE183" s="1973"/>
      <c r="AF183" s="2135"/>
      <c r="AG183" s="2135"/>
      <c r="AH183" s="2135"/>
      <c r="AI183" s="2135"/>
      <c r="AJ183" s="2135"/>
      <c r="AK183" s="300"/>
      <c r="AL183" s="300"/>
      <c r="AM183" s="300"/>
      <c r="AN183" s="300"/>
    </row>
    <row r="184" spans="2:40" ht="17.399999999999999" customHeight="1">
      <c r="B184" s="2195" t="s">
        <v>603</v>
      </c>
      <c r="C184" s="3074"/>
      <c r="D184" s="3074"/>
      <c r="E184" s="3074"/>
      <c r="F184" s="3074"/>
      <c r="G184" s="3074"/>
      <c r="H184" s="3074"/>
      <c r="I184" s="3074"/>
      <c r="J184" s="3074"/>
      <c r="K184" s="3074"/>
      <c r="L184" s="3074"/>
      <c r="M184" s="3074"/>
      <c r="N184" s="3074"/>
      <c r="O184" s="3074"/>
      <c r="P184" s="3074"/>
      <c r="Q184" s="3074"/>
      <c r="R184" s="3074"/>
      <c r="S184" s="3074"/>
      <c r="T184" s="3074"/>
      <c r="U184" s="3074"/>
      <c r="V184" s="3074"/>
      <c r="W184" s="3074"/>
      <c r="X184" s="1972"/>
      <c r="Y184" s="1972"/>
      <c r="Z184" s="1972"/>
      <c r="AA184" s="299"/>
      <c r="AB184" s="957"/>
      <c r="AC184" s="136"/>
      <c r="AD184" s="136"/>
      <c r="AE184" s="1973"/>
      <c r="AF184" s="2135"/>
      <c r="AG184" s="2135"/>
      <c r="AH184" s="2135"/>
      <c r="AI184" s="2135"/>
      <c r="AJ184" s="2135"/>
      <c r="AK184" s="2135"/>
      <c r="AL184" s="2135"/>
      <c r="AM184" s="2135"/>
      <c r="AN184" s="2135"/>
    </row>
    <row r="185" spans="2:40" ht="15.6">
      <c r="B185" s="300" t="s">
        <v>604</v>
      </c>
      <c r="C185" s="892"/>
      <c r="D185" s="892"/>
      <c r="E185" s="892"/>
      <c r="F185" s="892"/>
      <c r="G185" s="892"/>
      <c r="H185" s="892"/>
      <c r="I185" s="892"/>
      <c r="J185" s="892"/>
      <c r="K185" s="892"/>
      <c r="L185" s="892"/>
      <c r="M185" s="892"/>
      <c r="N185" s="892"/>
      <c r="O185" s="892"/>
      <c r="P185" s="892"/>
      <c r="Q185" s="892"/>
      <c r="R185" s="892"/>
      <c r="S185" s="892"/>
      <c r="T185" s="892"/>
      <c r="U185" s="892"/>
      <c r="V185" s="892"/>
      <c r="W185" s="892"/>
      <c r="X185" s="1972"/>
      <c r="Y185" s="1972"/>
      <c r="Z185" s="1972"/>
      <c r="AA185" s="299"/>
      <c r="AB185" s="957"/>
      <c r="AC185" s="136"/>
      <c r="AD185" s="136"/>
      <c r="AE185" s="1973"/>
      <c r="AF185" s="2135"/>
      <c r="AG185" s="2135"/>
      <c r="AH185" s="2135"/>
      <c r="AI185" s="2135"/>
      <c r="AJ185" s="2135"/>
      <c r="AK185" s="2135"/>
      <c r="AL185" s="2135"/>
      <c r="AM185" s="2135"/>
      <c r="AN185" s="2135"/>
    </row>
    <row r="186" spans="2:40" ht="78.599999999999994" customHeight="1">
      <c r="B186" s="3281" t="s">
        <v>834</v>
      </c>
      <c r="C186" s="3281"/>
      <c r="D186" s="3281"/>
      <c r="E186" s="3281"/>
      <c r="F186" s="3281"/>
      <c r="G186" s="3281"/>
      <c r="H186" s="3281"/>
      <c r="I186" s="3281"/>
      <c r="J186" s="3281"/>
      <c r="K186" s="3281"/>
      <c r="L186" s="1187"/>
      <c r="M186" s="1187"/>
      <c r="N186" s="1187"/>
      <c r="O186" s="1187"/>
      <c r="P186" s="1187"/>
      <c r="Q186" s="1187"/>
      <c r="R186" s="1187"/>
      <c r="S186" s="1187"/>
      <c r="T186" s="1187"/>
      <c r="U186" s="1187"/>
      <c r="V186" s="1187"/>
      <c r="W186" s="3064"/>
      <c r="X186" s="1972"/>
      <c r="Y186" s="1972"/>
      <c r="Z186" s="1972"/>
      <c r="AA186" s="299"/>
      <c r="AB186" s="957"/>
      <c r="AC186" s="136"/>
      <c r="AD186" s="136"/>
      <c r="AE186" s="1973"/>
      <c r="AF186" s="2135"/>
      <c r="AG186" s="2135"/>
      <c r="AH186" s="2135"/>
      <c r="AI186" s="2135"/>
      <c r="AJ186" s="2135"/>
      <c r="AK186" s="2135"/>
      <c r="AL186" s="2135"/>
      <c r="AM186" s="2135"/>
      <c r="AN186" s="2135"/>
    </row>
    <row r="187" spans="2:40" ht="15.6">
      <c r="B187" s="36" t="s">
        <v>835</v>
      </c>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957"/>
      <c r="Y187" s="957"/>
      <c r="Z187" s="957"/>
      <c r="AA187" s="314"/>
      <c r="AB187" s="957"/>
      <c r="AC187" s="136"/>
      <c r="AD187" s="136"/>
      <c r="AE187" s="136"/>
      <c r="AF187" s="161"/>
      <c r="AG187" s="161"/>
      <c r="AH187" s="161"/>
      <c r="AI187" s="161"/>
      <c r="AJ187" s="161"/>
      <c r="AK187" s="161"/>
      <c r="AL187" s="161"/>
      <c r="AM187" s="161"/>
      <c r="AN187" s="161"/>
    </row>
    <row r="188" spans="2:40">
      <c r="B188" s="2135"/>
      <c r="C188" s="2135"/>
      <c r="D188" s="2135"/>
      <c r="E188" s="2135"/>
      <c r="F188" s="2135"/>
      <c r="G188" s="2135"/>
      <c r="H188" s="2135"/>
      <c r="I188" s="2135"/>
      <c r="J188" s="2135"/>
      <c r="K188" s="2135"/>
      <c r="L188" s="2135"/>
      <c r="M188" s="2135"/>
      <c r="N188" s="2135"/>
      <c r="O188" s="2135"/>
      <c r="P188" s="2135"/>
      <c r="Q188" s="2135"/>
      <c r="R188" s="2135"/>
      <c r="S188" s="2135"/>
      <c r="T188" s="2135"/>
      <c r="U188" s="2135"/>
      <c r="V188" s="2135"/>
      <c r="W188" s="2135"/>
      <c r="X188" s="14"/>
      <c r="Y188" s="14"/>
      <c r="Z188" s="14"/>
      <c r="AA188" s="14"/>
      <c r="AB188" s="14"/>
      <c r="AC188" s="14"/>
      <c r="AD188" s="14"/>
      <c r="AE188" s="14"/>
      <c r="AF188" s="2135"/>
      <c r="AG188" s="2135"/>
      <c r="AH188" s="2135"/>
      <c r="AI188" s="2135"/>
      <c r="AJ188" s="2135"/>
      <c r="AK188" s="2135"/>
      <c r="AL188" s="2135"/>
      <c r="AM188" s="2135"/>
      <c r="AN188" s="2135"/>
    </row>
    <row r="189" spans="2:40">
      <c r="B189" s="2135"/>
      <c r="C189" s="2135"/>
      <c r="D189" s="2135"/>
      <c r="E189" s="2135"/>
      <c r="F189" s="2135"/>
      <c r="G189" s="2135"/>
      <c r="H189" s="2135"/>
      <c r="I189" s="2135"/>
      <c r="J189" s="2135"/>
      <c r="K189" s="2135"/>
      <c r="L189" s="2135"/>
      <c r="M189" s="2135"/>
      <c r="N189" s="2135"/>
      <c r="O189" s="2135"/>
      <c r="P189" s="2135"/>
      <c r="Q189" s="2135"/>
      <c r="R189" s="2135"/>
      <c r="S189" s="2135"/>
      <c r="T189" s="2135"/>
      <c r="U189" s="2135"/>
      <c r="V189" s="2135"/>
      <c r="W189" s="2135"/>
      <c r="X189" s="2135"/>
      <c r="Y189" s="2135"/>
      <c r="Z189" s="2135"/>
      <c r="AA189" s="2135"/>
      <c r="AB189" s="2135"/>
      <c r="AC189" s="2135"/>
      <c r="AD189" s="2135"/>
      <c r="AE189" s="2135"/>
      <c r="AF189" s="2135"/>
      <c r="AG189" s="2135"/>
      <c r="AH189" s="2135"/>
      <c r="AI189" s="2135"/>
      <c r="AJ189" s="2135"/>
      <c r="AK189" s="2135"/>
      <c r="AL189" s="2135"/>
      <c r="AM189" s="2135"/>
      <c r="AN189" s="2135"/>
    </row>
    <row r="190" spans="2:40" ht="65.400000000000006" customHeight="1">
      <c r="B190" s="3433" t="s">
        <v>945</v>
      </c>
      <c r="C190" s="3433"/>
      <c r="D190" s="3433"/>
      <c r="E190" s="3433"/>
      <c r="F190" s="3433"/>
      <c r="G190" s="3433"/>
      <c r="H190" s="3433"/>
      <c r="I190" s="3433"/>
      <c r="J190" s="3433"/>
      <c r="K190" s="3433"/>
      <c r="L190" s="2135"/>
      <c r="M190" s="2135"/>
      <c r="N190" s="2135"/>
      <c r="O190" s="2135"/>
      <c r="P190" s="2135"/>
      <c r="Q190" s="2135"/>
      <c r="R190" s="2135"/>
      <c r="S190" s="2135"/>
      <c r="T190" s="2135"/>
      <c r="U190" s="2135"/>
      <c r="V190" s="2135"/>
      <c r="W190" s="2135"/>
      <c r="X190" s="2135"/>
      <c r="Y190" s="2135"/>
      <c r="Z190" s="2135"/>
      <c r="AA190" s="2135"/>
      <c r="AB190" s="2135"/>
      <c r="AC190" s="2135"/>
      <c r="AD190" s="2135"/>
      <c r="AE190" s="2135"/>
      <c r="AF190" s="2135"/>
      <c r="AG190" s="2135"/>
      <c r="AH190" s="2135"/>
      <c r="AI190" s="2135"/>
      <c r="AJ190" s="2135"/>
      <c r="AK190" s="2135"/>
      <c r="AL190" s="2135"/>
      <c r="AM190" s="2135"/>
      <c r="AN190" s="2135"/>
    </row>
  </sheetData>
  <mergeCells count="20">
    <mergeCell ref="B190:K190"/>
    <mergeCell ref="B183:D183"/>
    <mergeCell ref="C177:C178"/>
    <mergeCell ref="B179:B180"/>
    <mergeCell ref="C179:C180"/>
    <mergeCell ref="B182:H182"/>
    <mergeCell ref="B186:K186"/>
    <mergeCell ref="B173:B174"/>
    <mergeCell ref="C173:C174"/>
    <mergeCell ref="B175:B176"/>
    <mergeCell ref="C175:C176"/>
    <mergeCell ref="B177:B178"/>
    <mergeCell ref="X2:AJ2"/>
    <mergeCell ref="W2:W3"/>
    <mergeCell ref="X3:AI3"/>
    <mergeCell ref="B1:E1"/>
    <mergeCell ref="B5:C5"/>
    <mergeCell ref="F2:F3"/>
    <mergeCell ref="G2:S2"/>
    <mergeCell ref="G3:R3"/>
  </mergeCells>
  <hyperlinks>
    <hyperlink ref="AL2" location="'SPIS TABLIC'!A1" display="Powrót do spisu" xr:uid="{00000000-0004-0000-1800-000000000000}"/>
    <hyperlink ref="D2" location="'SPIS TABLIC'!A1" display="Powrót do spisu" xr:uid="{00000000-0004-0000-1800-000001000000}"/>
    <hyperlink ref="T2" location="'SPIS TABLIC'!A1" display="Powrót do spisu" xr:uid="{00000000-0004-0000-1800-000002000000}"/>
  </hyperlinks>
  <pageMargins left="0.7" right="0.7" top="0.75" bottom="0.75" header="0.3" footer="0.3"/>
  <pageSetup paperSize="9" orientation="portrait" verticalDpi="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I18"/>
  <sheetViews>
    <sheetView workbookViewId="0">
      <pane xSplit="3" ySplit="4" topLeftCell="D5" activePane="bottomRight" state="frozen"/>
      <selection pane="topRight" activeCell="D1" sqref="D1"/>
      <selection pane="bottomLeft" activeCell="A5" sqref="A5"/>
      <selection pane="bottomRight" activeCell="W2" sqref="W2"/>
    </sheetView>
  </sheetViews>
  <sheetFormatPr defaultColWidth="9.109375" defaultRowHeight="13.2"/>
  <cols>
    <col min="1" max="1" width="4.6640625" style="15" customWidth="1"/>
    <col min="2" max="2" width="46.33203125" style="15" customWidth="1"/>
    <col min="3" max="14" width="9.88671875" style="15" customWidth="1"/>
    <col min="15" max="15" width="8.109375" style="15" customWidth="1"/>
    <col min="16" max="31" width="9.109375" style="15"/>
    <col min="32" max="32" width="9.88671875" style="15" customWidth="1"/>
    <col min="33" max="33" width="9.33203125" style="15" customWidth="1"/>
    <col min="34" max="16384" width="9.109375" style="15"/>
  </cols>
  <sheetData>
    <row r="1" spans="1:35" s="12" customFormat="1" ht="15.6">
      <c r="B1" s="3255" t="s">
        <v>233</v>
      </c>
      <c r="C1" s="3255"/>
      <c r="D1" s="3255"/>
      <c r="E1" s="3255"/>
      <c r="F1" s="3255"/>
      <c r="G1" s="3255"/>
      <c r="H1" s="3255"/>
      <c r="I1" s="3255"/>
      <c r="J1" s="3255"/>
      <c r="K1" s="3255"/>
      <c r="L1" s="3255"/>
      <c r="M1" s="3255"/>
      <c r="N1" s="3255"/>
      <c r="O1" s="3255"/>
      <c r="P1" s="3255"/>
      <c r="S1" s="25"/>
    </row>
    <row r="2" spans="1:35" s="12" customFormat="1" ht="29.25" customHeight="1">
      <c r="B2" s="171"/>
      <c r="C2" s="1948"/>
      <c r="D2" s="1948"/>
      <c r="E2" s="1934" t="s">
        <v>203</v>
      </c>
      <c r="F2" s="1948"/>
      <c r="G2" s="2256" t="s">
        <v>662</v>
      </c>
      <c r="H2" s="3321" t="s">
        <v>675</v>
      </c>
      <c r="I2" s="3437"/>
      <c r="J2" s="3437"/>
      <c r="K2" s="3437"/>
      <c r="L2" s="3437"/>
      <c r="M2" s="3437"/>
      <c r="N2" s="3437"/>
      <c r="O2" s="3437"/>
      <c r="P2" s="3437"/>
      <c r="Q2" s="3437"/>
      <c r="R2" s="3437"/>
      <c r="S2" s="3437"/>
      <c r="T2" s="3437"/>
      <c r="U2" s="1934"/>
      <c r="V2" s="2864"/>
      <c r="W2" s="2857" t="s">
        <v>203</v>
      </c>
      <c r="X2" s="2864"/>
      <c r="Y2" s="2864"/>
      <c r="Z2" s="2864"/>
      <c r="AA2" s="2864"/>
      <c r="AB2" s="2864"/>
      <c r="AC2" s="2864"/>
    </row>
    <row r="3" spans="1:35" s="12" customFormat="1" ht="16.2" thickBot="1">
      <c r="B3" s="13" t="s">
        <v>676</v>
      </c>
    </row>
    <row r="4" spans="1:35" ht="13.8" thickBot="1">
      <c r="B4" s="3301" t="s">
        <v>3</v>
      </c>
      <c r="C4" s="3438"/>
      <c r="D4" s="620">
        <v>2000</v>
      </c>
      <c r="E4" s="620">
        <v>2001</v>
      </c>
      <c r="F4" s="620">
        <v>2002</v>
      </c>
      <c r="G4" s="620">
        <v>2003</v>
      </c>
      <c r="H4" s="620">
        <v>2004</v>
      </c>
      <c r="I4" s="620">
        <v>2005</v>
      </c>
      <c r="J4" s="621">
        <v>2006</v>
      </c>
      <c r="K4" s="621">
        <v>2007</v>
      </c>
      <c r="L4" s="621">
        <v>2008</v>
      </c>
      <c r="M4" s="620">
        <v>2009</v>
      </c>
      <c r="N4" s="896">
        <v>2010</v>
      </c>
      <c r="O4" s="896">
        <v>2011</v>
      </c>
      <c r="P4" s="896">
        <v>2012</v>
      </c>
      <c r="Q4" s="896">
        <v>2013</v>
      </c>
      <c r="R4" s="896">
        <v>2014</v>
      </c>
      <c r="S4" s="897">
        <v>2015</v>
      </c>
      <c r="T4" s="898">
        <v>2016</v>
      </c>
      <c r="U4" s="896">
        <v>2017</v>
      </c>
      <c r="V4" s="896">
        <v>2018</v>
      </c>
      <c r="W4" s="896">
        <v>2019</v>
      </c>
      <c r="X4" s="702">
        <v>2020</v>
      </c>
    </row>
    <row r="5" spans="1:35">
      <c r="B5" s="652" t="s">
        <v>677</v>
      </c>
      <c r="C5" s="703"/>
      <c r="D5" s="1613"/>
      <c r="E5" s="1614"/>
      <c r="F5" s="1614"/>
      <c r="G5" s="1614"/>
      <c r="H5" s="1614"/>
      <c r="I5" s="1614"/>
      <c r="J5" s="1615"/>
      <c r="K5" s="1614"/>
      <c r="L5" s="1616"/>
      <c r="M5" s="1614"/>
      <c r="N5" s="1615"/>
      <c r="O5" s="1615"/>
      <c r="P5" s="1615"/>
      <c r="Q5" s="1615"/>
      <c r="R5" s="1615"/>
      <c r="S5" s="1617"/>
      <c r="T5" s="1618"/>
      <c r="U5" s="1546"/>
      <c r="V5" s="1546"/>
      <c r="W5" s="1546"/>
      <c r="X5" s="1619"/>
    </row>
    <row r="6" spans="1:35" ht="19.5" customHeight="1">
      <c r="A6" s="161" t="s">
        <v>678</v>
      </c>
      <c r="B6" s="3439" t="s">
        <v>679</v>
      </c>
      <c r="C6" s="3267" t="s">
        <v>10</v>
      </c>
      <c r="D6" s="1949"/>
      <c r="E6" s="1950"/>
      <c r="F6" s="1950"/>
      <c r="G6" s="1950"/>
      <c r="H6" s="1950"/>
      <c r="I6" s="1950"/>
      <c r="J6" s="1950"/>
      <c r="K6" s="1950"/>
      <c r="L6" s="1950"/>
      <c r="M6" s="1950"/>
      <c r="N6" s="1951">
        <v>8.6999999999999993</v>
      </c>
      <c r="O6" s="1951">
        <v>8.6</v>
      </c>
      <c r="P6" s="1952">
        <v>9.1</v>
      </c>
      <c r="Q6" s="1952">
        <v>9.8000000000000007</v>
      </c>
      <c r="R6" s="1952">
        <v>9.4</v>
      </c>
      <c r="S6" s="1953">
        <v>9</v>
      </c>
      <c r="T6" s="1954">
        <v>8.6</v>
      </c>
      <c r="U6" s="1135">
        <v>8.3000000000000007</v>
      </c>
      <c r="V6" s="1135">
        <v>8</v>
      </c>
      <c r="W6" s="1955">
        <v>8.3000000000000007</v>
      </c>
      <c r="X6" s="1208">
        <v>7.5</v>
      </c>
    </row>
    <row r="7" spans="1:35" ht="17.25" customHeight="1">
      <c r="B7" s="3440"/>
      <c r="C7" s="3269"/>
      <c r="D7" s="1956" t="s">
        <v>34</v>
      </c>
      <c r="E7" s="1646" t="s">
        <v>34</v>
      </c>
      <c r="F7" s="1646" t="s">
        <v>34</v>
      </c>
      <c r="G7" s="1646" t="s">
        <v>34</v>
      </c>
      <c r="H7" s="1646" t="s">
        <v>34</v>
      </c>
      <c r="I7" s="1646" t="s">
        <v>34</v>
      </c>
      <c r="J7" s="1936">
        <v>11.1</v>
      </c>
      <c r="K7" s="1936">
        <v>9.5</v>
      </c>
      <c r="L7" s="1937">
        <v>8.1999999999999993</v>
      </c>
      <c r="M7" s="1936">
        <v>8</v>
      </c>
      <c r="N7" s="126">
        <v>8.6999999999999993</v>
      </c>
      <c r="O7" s="126">
        <v>8.6999999999999993</v>
      </c>
      <c r="P7" s="1646"/>
      <c r="Q7" s="1646"/>
      <c r="R7" s="1646"/>
      <c r="S7" s="1957"/>
      <c r="T7" s="1142"/>
      <c r="U7" s="1142"/>
      <c r="V7" s="1142"/>
      <c r="W7" s="1958"/>
      <c r="X7" s="1959"/>
    </row>
    <row r="8" spans="1:35" ht="14.25" customHeight="1">
      <c r="A8" s="161" t="s">
        <v>678</v>
      </c>
      <c r="B8" s="3439" t="s">
        <v>680</v>
      </c>
      <c r="C8" s="3267" t="s">
        <v>10</v>
      </c>
      <c r="D8" s="1949"/>
      <c r="E8" s="1950"/>
      <c r="F8" s="1950"/>
      <c r="G8" s="1950"/>
      <c r="H8" s="1950"/>
      <c r="I8" s="1950"/>
      <c r="J8" s="1950"/>
      <c r="K8" s="1950"/>
      <c r="L8" s="1950"/>
      <c r="M8" s="1950"/>
      <c r="N8" s="1951">
        <v>10.4</v>
      </c>
      <c r="O8" s="1951">
        <v>10.1</v>
      </c>
      <c r="P8" s="1952">
        <v>10.1</v>
      </c>
      <c r="Q8" s="1952">
        <v>10.4</v>
      </c>
      <c r="R8" s="1952">
        <v>9.9</v>
      </c>
      <c r="S8" s="1953">
        <v>9.4</v>
      </c>
      <c r="T8" s="1954">
        <v>8.6</v>
      </c>
      <c r="U8" s="1135">
        <v>8</v>
      </c>
      <c r="V8" s="1135">
        <v>7.5</v>
      </c>
      <c r="W8" s="1955">
        <v>7.5</v>
      </c>
      <c r="X8" s="1208">
        <v>7.2</v>
      </c>
    </row>
    <row r="9" spans="1:35" ht="15.75" customHeight="1">
      <c r="B9" s="3440"/>
      <c r="C9" s="3269"/>
      <c r="D9" s="1960">
        <v>12.1</v>
      </c>
      <c r="E9" s="1936">
        <v>13.4</v>
      </c>
      <c r="F9" s="1936">
        <v>14.8</v>
      </c>
      <c r="G9" s="1936">
        <v>15</v>
      </c>
      <c r="H9" s="1936">
        <v>15.5</v>
      </c>
      <c r="I9" s="1936">
        <v>14.8</v>
      </c>
      <c r="J9" s="1936">
        <v>13.2</v>
      </c>
      <c r="K9" s="1936">
        <v>11.6</v>
      </c>
      <c r="L9" s="1937">
        <v>10.1</v>
      </c>
      <c r="M9" s="1936">
        <v>10.199999999999999</v>
      </c>
      <c r="N9" s="126">
        <v>10.3</v>
      </c>
      <c r="O9" s="126">
        <v>10</v>
      </c>
      <c r="P9" s="1646"/>
      <c r="Q9" s="1646"/>
      <c r="R9" s="1646"/>
      <c r="S9" s="1957"/>
      <c r="T9" s="1142"/>
      <c r="U9" s="1142"/>
      <c r="V9" s="1142"/>
      <c r="W9" s="1958"/>
      <c r="X9" s="1959"/>
    </row>
    <row r="10" spans="1:35" ht="15.75" customHeight="1">
      <c r="A10" s="161" t="s">
        <v>678</v>
      </c>
      <c r="B10" s="3439" t="s">
        <v>681</v>
      </c>
      <c r="C10" s="3267" t="s">
        <v>10</v>
      </c>
      <c r="D10" s="1949"/>
      <c r="E10" s="1950"/>
      <c r="F10" s="1950"/>
      <c r="G10" s="1950"/>
      <c r="H10" s="1950"/>
      <c r="I10" s="1950"/>
      <c r="J10" s="1950"/>
      <c r="K10" s="1950"/>
      <c r="L10" s="1950"/>
      <c r="M10" s="1950"/>
      <c r="N10" s="1951">
        <v>11.6</v>
      </c>
      <c r="O10" s="1951">
        <v>11.2</v>
      </c>
      <c r="P10" s="1952">
        <v>11.1</v>
      </c>
      <c r="Q10" s="1952">
        <v>11.3</v>
      </c>
      <c r="R10" s="1952">
        <v>10.8</v>
      </c>
      <c r="S10" s="1953">
        <v>10.199999999999999</v>
      </c>
      <c r="T10" s="1954">
        <v>9.3000000000000007</v>
      </c>
      <c r="U10" s="1135">
        <v>8.6999999999999993</v>
      </c>
      <c r="V10" s="1135">
        <v>8.3000000000000007</v>
      </c>
      <c r="W10" s="1955">
        <v>8.4</v>
      </c>
      <c r="X10" s="1208">
        <v>6.4</v>
      </c>
    </row>
    <row r="11" spans="1:35" ht="13.5" customHeight="1">
      <c r="B11" s="3440"/>
      <c r="C11" s="3269"/>
      <c r="D11" s="1960">
        <v>12.9</v>
      </c>
      <c r="E11" s="1936">
        <v>14.1</v>
      </c>
      <c r="F11" s="1936">
        <v>15.7</v>
      </c>
      <c r="G11" s="1936">
        <v>16</v>
      </c>
      <c r="H11" s="1936">
        <v>16.5</v>
      </c>
      <c r="I11" s="1936">
        <v>16</v>
      </c>
      <c r="J11" s="1936">
        <v>14.4</v>
      </c>
      <c r="K11" s="1936">
        <v>12.7</v>
      </c>
      <c r="L11" s="1937">
        <v>11.5</v>
      </c>
      <c r="M11" s="1936">
        <v>11.6</v>
      </c>
      <c r="N11" s="126">
        <v>11.4</v>
      </c>
      <c r="O11" s="126">
        <v>11</v>
      </c>
      <c r="P11" s="1646"/>
      <c r="Q11" s="1646"/>
      <c r="R11" s="1646"/>
      <c r="S11" s="1957"/>
      <c r="T11" s="1142"/>
      <c r="U11" s="1142"/>
      <c r="V11" s="1142"/>
      <c r="W11" s="1958"/>
      <c r="X11" s="1959"/>
    </row>
    <row r="12" spans="1:35" ht="16.5" customHeight="1">
      <c r="A12" s="161" t="s">
        <v>678</v>
      </c>
      <c r="B12" s="3439" t="s">
        <v>682</v>
      </c>
      <c r="C12" s="3267" t="s">
        <v>10</v>
      </c>
      <c r="D12" s="1949"/>
      <c r="E12" s="1950"/>
      <c r="F12" s="1950"/>
      <c r="G12" s="1950"/>
      <c r="H12" s="1950"/>
      <c r="I12" s="1950"/>
      <c r="J12" s="1950"/>
      <c r="K12" s="1950"/>
      <c r="L12" s="1950"/>
      <c r="M12" s="1950"/>
      <c r="N12" s="1951">
        <v>9.1999999999999993</v>
      </c>
      <c r="O12" s="1951">
        <v>9</v>
      </c>
      <c r="P12" s="1952">
        <v>9.1</v>
      </c>
      <c r="Q12" s="1952">
        <v>9.4</v>
      </c>
      <c r="R12" s="1952">
        <v>9</v>
      </c>
      <c r="S12" s="1953">
        <v>8.6</v>
      </c>
      <c r="T12" s="1954">
        <v>7.9</v>
      </c>
      <c r="U12" s="1135">
        <v>7.2</v>
      </c>
      <c r="V12" s="1135">
        <v>6.8</v>
      </c>
      <c r="W12" s="1955">
        <v>6.6</v>
      </c>
      <c r="X12" s="1208">
        <v>8.1</v>
      </c>
    </row>
    <row r="13" spans="1:35" ht="13.8" thickBot="1">
      <c r="B13" s="3442"/>
      <c r="C13" s="3435"/>
      <c r="D13" s="1961">
        <v>11.2</v>
      </c>
      <c r="E13" s="1962">
        <v>12.7</v>
      </c>
      <c r="F13" s="1962">
        <v>14</v>
      </c>
      <c r="G13" s="1962">
        <v>14</v>
      </c>
      <c r="H13" s="1962">
        <v>14.5</v>
      </c>
      <c r="I13" s="1962">
        <v>13.5</v>
      </c>
      <c r="J13" s="1962">
        <v>11.9</v>
      </c>
      <c r="K13" s="1962">
        <v>10.4</v>
      </c>
      <c r="L13" s="1963">
        <v>8.6999999999999993</v>
      </c>
      <c r="M13" s="1962">
        <v>8.8000000000000007</v>
      </c>
      <c r="N13" s="1229">
        <v>9.1999999999999993</v>
      </c>
      <c r="O13" s="1229">
        <v>8.9</v>
      </c>
      <c r="P13" s="1964"/>
      <c r="Q13" s="1964"/>
      <c r="R13" s="1964"/>
      <c r="S13" s="1542"/>
      <c r="T13" s="1965"/>
      <c r="U13" s="1966"/>
      <c r="V13" s="1966"/>
      <c r="W13" s="1966"/>
      <c r="X13" s="1967"/>
    </row>
    <row r="14" spans="1:35" ht="14.25" customHeight="1">
      <c r="B14" s="1968"/>
      <c r="C14" s="1969"/>
      <c r="D14" s="1970"/>
      <c r="E14" s="1971"/>
      <c r="F14" s="1971"/>
      <c r="G14" s="1971"/>
      <c r="H14" s="1971"/>
      <c r="I14" s="1971"/>
      <c r="J14" s="1971"/>
      <c r="K14" s="1971"/>
      <c r="L14" s="1971"/>
      <c r="M14" s="1971"/>
      <c r="N14" s="1971"/>
      <c r="O14" s="957"/>
      <c r="P14" s="957"/>
      <c r="Q14" s="957"/>
      <c r="R14" s="957"/>
      <c r="S14" s="957"/>
      <c r="T14" s="957"/>
      <c r="U14" s="957"/>
      <c r="V14" s="957"/>
      <c r="W14" s="957"/>
      <c r="X14" s="957"/>
      <c r="Y14" s="465"/>
      <c r="Z14" s="465"/>
      <c r="AA14" s="1116"/>
      <c r="AB14" s="1116"/>
      <c r="AC14" s="1116"/>
      <c r="AD14" s="1886"/>
      <c r="AE14" s="1886"/>
      <c r="AF14" s="1886"/>
      <c r="AG14" s="1886"/>
      <c r="AH14" s="1886"/>
      <c r="AI14" s="1886"/>
    </row>
    <row r="15" spans="1:35" ht="15.6">
      <c r="B15" s="3221" t="s">
        <v>683</v>
      </c>
      <c r="C15" s="3221"/>
      <c r="D15" s="3221"/>
      <c r="E15" s="3221"/>
      <c r="F15" s="3221"/>
      <c r="G15" s="3221"/>
      <c r="H15" s="3221"/>
      <c r="I15" s="3221"/>
      <c r="J15" s="3221"/>
      <c r="K15" s="3221"/>
      <c r="L15" s="3221"/>
      <c r="M15" s="3221"/>
      <c r="N15" s="3221"/>
      <c r="O15" s="3221"/>
      <c r="P15" s="3221"/>
      <c r="Q15" s="3221"/>
      <c r="R15" s="3221"/>
      <c r="S15" s="3221"/>
      <c r="T15" s="3221"/>
      <c r="U15" s="3221"/>
      <c r="V15" s="3221"/>
      <c r="W15" s="1935"/>
      <c r="X15" s="1972"/>
      <c r="Y15" s="1972"/>
      <c r="Z15" s="1972"/>
      <c r="AA15" s="299"/>
      <c r="AB15" s="957"/>
      <c r="AC15" s="136"/>
      <c r="AD15" s="136"/>
      <c r="AE15" s="1973"/>
    </row>
    <row r="16" spans="1:35" s="300" customFormat="1" ht="57" customHeight="1">
      <c r="B16" s="3221" t="s">
        <v>684</v>
      </c>
      <c r="C16" s="3441"/>
      <c r="D16" s="3441"/>
      <c r="E16" s="3441"/>
      <c r="F16" s="3441"/>
      <c r="G16" s="3441"/>
      <c r="H16" s="3441"/>
      <c r="I16" s="3441"/>
      <c r="J16" s="3441"/>
      <c r="K16" s="3441"/>
      <c r="L16" s="3441"/>
      <c r="M16" s="3441"/>
      <c r="N16" s="3441"/>
      <c r="O16" s="3441"/>
      <c r="P16" s="3441"/>
      <c r="Q16" s="3441"/>
      <c r="R16" s="3441"/>
      <c r="S16" s="3441"/>
      <c r="T16" s="3441"/>
      <c r="U16" s="3441"/>
      <c r="V16" s="3441"/>
      <c r="X16" s="1972"/>
      <c r="Y16" s="1972"/>
      <c r="Z16" s="1972"/>
      <c r="AA16" s="299"/>
      <c r="AB16" s="957"/>
      <c r="AC16" s="136"/>
      <c r="AD16" s="136"/>
      <c r="AE16" s="1973"/>
    </row>
    <row r="17" spans="24:31">
      <c r="X17" s="1972"/>
      <c r="Y17" s="1972"/>
      <c r="Z17" s="1972"/>
      <c r="AA17" s="299"/>
      <c r="AB17" s="957"/>
      <c r="AC17" s="136"/>
      <c r="AD17" s="136"/>
      <c r="AE17" s="1973"/>
    </row>
    <row r="18" spans="24:31">
      <c r="X18" s="14"/>
      <c r="Y18" s="14"/>
      <c r="Z18" s="14"/>
      <c r="AA18" s="14"/>
      <c r="AB18" s="14"/>
      <c r="AC18" s="14"/>
      <c r="AD18" s="14"/>
      <c r="AE18" s="14"/>
    </row>
  </sheetData>
  <mergeCells count="13">
    <mergeCell ref="B15:V15"/>
    <mergeCell ref="B16:V16"/>
    <mergeCell ref="B8:B9"/>
    <mergeCell ref="C8:C9"/>
    <mergeCell ref="B10:B11"/>
    <mergeCell ref="C10:C11"/>
    <mergeCell ref="B12:B13"/>
    <mergeCell ref="C12:C13"/>
    <mergeCell ref="B1:P1"/>
    <mergeCell ref="H2:T2"/>
    <mergeCell ref="B4:C4"/>
    <mergeCell ref="B6:B7"/>
    <mergeCell ref="C6:C7"/>
  </mergeCells>
  <hyperlinks>
    <hyperlink ref="E2" location="'SPIS TABLIC'!A1" display="Powrót do spisu" xr:uid="{00000000-0004-0000-1900-000000000000}"/>
    <hyperlink ref="W2" location="'SPIS TABLIC'!A1" display="Powrót do spisu" xr:uid="{00000000-0004-0000-19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40DB-CA91-4FEE-AFBF-6B9504CC72C0}">
  <dimension ref="A1:AI98"/>
  <sheetViews>
    <sheetView workbookViewId="0">
      <pane xSplit="3" ySplit="4" topLeftCell="G5" activePane="bottomRight" state="frozen"/>
      <selection pane="topRight" activeCell="D1" sqref="D1"/>
      <selection pane="bottomLeft" activeCell="A5" sqref="A5"/>
      <selection pane="bottomRight" activeCell="Z2" sqref="Z2"/>
    </sheetView>
  </sheetViews>
  <sheetFormatPr defaultColWidth="9.109375" defaultRowHeight="13.2"/>
  <cols>
    <col min="1" max="1" width="4.6640625" style="280" customWidth="1"/>
    <col min="2" max="2" width="46.33203125" style="2135" customWidth="1"/>
    <col min="3" max="3" width="9.88671875" style="2135" customWidth="1"/>
    <col min="4" max="4" width="8.109375" style="2135" customWidth="1"/>
    <col min="5" max="20" width="9.109375" style="2135"/>
    <col min="21" max="21" width="9.88671875" style="2135" customWidth="1"/>
    <col min="22" max="22" width="9.33203125" style="2135" customWidth="1"/>
    <col min="23" max="16384" width="9.109375" style="2135"/>
  </cols>
  <sheetData>
    <row r="1" spans="1:35" s="12" customFormat="1" ht="15.6">
      <c r="A1" s="151"/>
      <c r="B1" s="3255" t="s">
        <v>233</v>
      </c>
      <c r="C1" s="3255"/>
      <c r="D1" s="3255"/>
      <c r="E1" s="3255"/>
      <c r="H1" s="25"/>
    </row>
    <row r="2" spans="1:35" s="12" customFormat="1" ht="26.4" customHeight="1">
      <c r="A2" s="151"/>
      <c r="B2" s="171" t="s">
        <v>219</v>
      </c>
      <c r="C2" s="1948">
        <v>46022</v>
      </c>
      <c r="D2" s="3321"/>
      <c r="E2" s="3321"/>
      <c r="F2" s="3321"/>
      <c r="G2" s="3079"/>
      <c r="H2" s="3079"/>
      <c r="I2" s="3063" t="s">
        <v>203</v>
      </c>
      <c r="J2" s="3079"/>
      <c r="K2" s="3079"/>
      <c r="L2" s="2256" t="s">
        <v>662</v>
      </c>
      <c r="M2" s="3321" t="s">
        <v>936</v>
      </c>
      <c r="N2" s="3321"/>
      <c r="O2" s="3321"/>
      <c r="P2" s="3321"/>
      <c r="Q2" s="3321"/>
      <c r="R2" s="3321"/>
      <c r="S2" s="3321"/>
      <c r="T2" s="3321"/>
      <c r="U2" s="3321"/>
      <c r="V2" s="3321"/>
      <c r="W2" s="3321"/>
      <c r="Z2" s="3063" t="s">
        <v>203</v>
      </c>
      <c r="AB2" s="3066"/>
      <c r="AC2" s="3066"/>
      <c r="AD2" s="3066"/>
      <c r="AE2" s="3066"/>
      <c r="AF2" s="3066"/>
      <c r="AG2" s="3066"/>
      <c r="AH2" s="3066"/>
      <c r="AI2" s="3066"/>
    </row>
    <row r="3" spans="1:35" s="12" customFormat="1" ht="16.2" thickBot="1">
      <c r="A3" s="151"/>
      <c r="B3" s="13" t="s">
        <v>937</v>
      </c>
    </row>
    <row r="4" spans="1:35" ht="107.4" customHeight="1" thickBot="1">
      <c r="B4" s="3296" t="s">
        <v>938</v>
      </c>
      <c r="C4" s="3297"/>
      <c r="D4" s="620">
        <v>2000</v>
      </c>
      <c r="E4" s="620">
        <v>2001</v>
      </c>
      <c r="F4" s="620">
        <v>2002</v>
      </c>
      <c r="G4" s="620">
        <v>2003</v>
      </c>
      <c r="H4" s="620">
        <v>2004</v>
      </c>
      <c r="I4" s="620">
        <v>2005</v>
      </c>
      <c r="J4" s="621">
        <v>2006</v>
      </c>
      <c r="K4" s="621">
        <v>2007</v>
      </c>
      <c r="L4" s="621">
        <v>2008</v>
      </c>
      <c r="M4" s="620">
        <v>2009</v>
      </c>
      <c r="N4" s="896">
        <v>2010</v>
      </c>
      <c r="O4" s="896">
        <v>2011</v>
      </c>
      <c r="P4" s="896">
        <v>2012</v>
      </c>
      <c r="Q4" s="896">
        <v>2013</v>
      </c>
      <c r="R4" s="896">
        <v>2014</v>
      </c>
      <c r="S4" s="897">
        <v>2015</v>
      </c>
      <c r="T4" s="898">
        <v>2016</v>
      </c>
      <c r="U4" s="896">
        <v>2017</v>
      </c>
      <c r="V4" s="896">
        <v>2018</v>
      </c>
      <c r="W4" s="896">
        <v>2019</v>
      </c>
      <c r="X4" s="896">
        <v>2020</v>
      </c>
      <c r="Y4" s="896">
        <v>2021</v>
      </c>
      <c r="Z4" s="896">
        <v>2022</v>
      </c>
      <c r="AA4" s="702">
        <v>2023</v>
      </c>
    </row>
    <row r="5" spans="1:35">
      <c r="B5" s="652" t="s">
        <v>939</v>
      </c>
      <c r="C5" s="703"/>
      <c r="D5" s="1613"/>
      <c r="E5" s="1614"/>
      <c r="F5" s="1614"/>
      <c r="G5" s="1614"/>
      <c r="H5" s="1614"/>
      <c r="I5" s="1614"/>
      <c r="J5" s="1615"/>
      <c r="K5" s="1614"/>
      <c r="L5" s="1616"/>
      <c r="M5" s="1614"/>
      <c r="N5" s="1615"/>
      <c r="O5" s="1615"/>
      <c r="P5" s="1615"/>
      <c r="Q5" s="1615"/>
      <c r="R5" s="1615"/>
      <c r="S5" s="1617"/>
      <c r="T5" s="1618"/>
      <c r="U5" s="1546"/>
      <c r="V5" s="1546"/>
      <c r="W5" s="1546"/>
      <c r="X5" s="1546"/>
      <c r="Y5" s="1546"/>
      <c r="Z5" s="1546"/>
      <c r="AA5" s="1619"/>
    </row>
    <row r="6" spans="1:35" ht="26.25" customHeight="1">
      <c r="A6" s="397" t="s">
        <v>678</v>
      </c>
      <c r="B6" s="3071" t="s">
        <v>460</v>
      </c>
      <c r="C6" s="3067" t="s">
        <v>33</v>
      </c>
      <c r="D6" s="846">
        <v>102.9</v>
      </c>
      <c r="E6" s="334">
        <v>102</v>
      </c>
      <c r="F6" s="334">
        <v>103.7</v>
      </c>
      <c r="G6" s="334">
        <v>101.4</v>
      </c>
      <c r="H6" s="334">
        <v>104</v>
      </c>
      <c r="I6" s="334">
        <v>101.5</v>
      </c>
      <c r="J6" s="334">
        <v>104.8</v>
      </c>
      <c r="K6" s="334">
        <v>105.1</v>
      </c>
      <c r="L6" s="334">
        <v>107</v>
      </c>
      <c r="M6" s="334">
        <v>102.9</v>
      </c>
      <c r="N6" s="334">
        <v>103.8</v>
      </c>
      <c r="O6" s="334">
        <v>102.9</v>
      </c>
      <c r="P6" s="334">
        <v>100.9</v>
      </c>
      <c r="Q6" s="3070">
        <v>99.7</v>
      </c>
      <c r="R6" s="3070">
        <v>103.3</v>
      </c>
      <c r="S6" s="306">
        <v>104</v>
      </c>
      <c r="T6" s="306">
        <v>103.7</v>
      </c>
      <c r="U6" s="3068">
        <v>106.1</v>
      </c>
      <c r="V6" s="3068">
        <v>104.6</v>
      </c>
      <c r="W6" s="3068">
        <v>103.3</v>
      </c>
      <c r="X6" s="3068">
        <v>96.6</v>
      </c>
      <c r="Y6" s="3068">
        <v>106.2</v>
      </c>
      <c r="Z6" s="3068">
        <v>105</v>
      </c>
      <c r="AA6" s="3072">
        <v>99.7</v>
      </c>
    </row>
    <row r="7" spans="1:35" ht="15.6">
      <c r="B7" s="632"/>
      <c r="C7" s="3067" t="s">
        <v>35</v>
      </c>
      <c r="D7" s="846">
        <v>100</v>
      </c>
      <c r="E7" s="334">
        <v>102</v>
      </c>
      <c r="F7" s="334">
        <v>105.8</v>
      </c>
      <c r="G7" s="334">
        <v>107.3</v>
      </c>
      <c r="H7" s="334">
        <v>111.6</v>
      </c>
      <c r="I7" s="334">
        <v>113.3</v>
      </c>
      <c r="J7" s="334">
        <v>118.7</v>
      </c>
      <c r="K7" s="334">
        <v>124.8</v>
      </c>
      <c r="L7" s="334">
        <v>133.5</v>
      </c>
      <c r="M7" s="334">
        <v>137.4</v>
      </c>
      <c r="N7" s="334">
        <v>142.6</v>
      </c>
      <c r="O7" s="334">
        <v>146.69999999999999</v>
      </c>
      <c r="P7" s="334">
        <v>148</v>
      </c>
      <c r="Q7" s="3070">
        <v>147.6</v>
      </c>
      <c r="R7" s="3070">
        <v>152.5</v>
      </c>
      <c r="S7" s="306">
        <v>158.6</v>
      </c>
      <c r="T7" s="306">
        <v>164.5</v>
      </c>
      <c r="U7" s="3068">
        <v>174.5</v>
      </c>
      <c r="V7" s="3068">
        <v>182.5</v>
      </c>
      <c r="W7" s="3068">
        <v>188.5</v>
      </c>
      <c r="X7" s="3068">
        <v>182.1</v>
      </c>
      <c r="Y7" s="3068">
        <v>193.4</v>
      </c>
      <c r="Z7" s="3068">
        <v>203.1</v>
      </c>
      <c r="AA7" s="3072">
        <v>202.5</v>
      </c>
    </row>
    <row r="8" spans="1:35" ht="15.6">
      <c r="B8" s="632"/>
      <c r="C8" s="3067" t="s">
        <v>36</v>
      </c>
      <c r="D8" s="1625" t="s">
        <v>34</v>
      </c>
      <c r="E8" s="989" t="s">
        <v>34</v>
      </c>
      <c r="F8" s="989" t="s">
        <v>34</v>
      </c>
      <c r="G8" s="989" t="s">
        <v>34</v>
      </c>
      <c r="H8" s="989" t="s">
        <v>34</v>
      </c>
      <c r="I8" s="334">
        <v>100</v>
      </c>
      <c r="J8" s="334">
        <v>104.8</v>
      </c>
      <c r="K8" s="334">
        <v>110.1</v>
      </c>
      <c r="L8" s="334">
        <v>117.8</v>
      </c>
      <c r="M8" s="334">
        <v>121.2</v>
      </c>
      <c r="N8" s="334">
        <v>125.8</v>
      </c>
      <c r="O8" s="334">
        <v>129.4</v>
      </c>
      <c r="P8" s="334">
        <v>130.6</v>
      </c>
      <c r="Q8" s="3070">
        <v>130.19999999999999</v>
      </c>
      <c r="R8" s="3070">
        <v>134.5</v>
      </c>
      <c r="S8" s="306">
        <v>139.9</v>
      </c>
      <c r="T8" s="306">
        <v>145.1</v>
      </c>
      <c r="U8" s="3068">
        <v>154</v>
      </c>
      <c r="V8" s="3068">
        <v>161.1</v>
      </c>
      <c r="W8" s="3068">
        <v>166.4</v>
      </c>
      <c r="X8" s="3068">
        <v>160.69999999999999</v>
      </c>
      <c r="Y8" s="3068">
        <v>170.7</v>
      </c>
      <c r="Z8" s="3068">
        <v>179.2</v>
      </c>
      <c r="AA8" s="3072">
        <v>178.7</v>
      </c>
    </row>
    <row r="9" spans="1:35" ht="15.6">
      <c r="B9" s="632"/>
      <c r="C9" s="3067" t="s">
        <v>241</v>
      </c>
      <c r="D9" s="1625" t="s">
        <v>34</v>
      </c>
      <c r="E9" s="989" t="s">
        <v>34</v>
      </c>
      <c r="F9" s="989" t="s">
        <v>34</v>
      </c>
      <c r="G9" s="989" t="s">
        <v>34</v>
      </c>
      <c r="H9" s="989" t="s">
        <v>34</v>
      </c>
      <c r="I9" s="989" t="s">
        <v>34</v>
      </c>
      <c r="J9" s="989" t="s">
        <v>34</v>
      </c>
      <c r="K9" s="989" t="s">
        <v>34</v>
      </c>
      <c r="L9" s="989" t="s">
        <v>34</v>
      </c>
      <c r="M9" s="989" t="s">
        <v>34</v>
      </c>
      <c r="N9" s="334">
        <v>100</v>
      </c>
      <c r="O9" s="334">
        <v>102.9</v>
      </c>
      <c r="P9" s="334">
        <v>103.8</v>
      </c>
      <c r="Q9" s="3070">
        <v>103.5</v>
      </c>
      <c r="R9" s="3070">
        <v>106.9</v>
      </c>
      <c r="S9" s="306">
        <v>111.2</v>
      </c>
      <c r="T9" s="306">
        <v>115.3</v>
      </c>
      <c r="U9" s="3068">
        <v>122.3</v>
      </c>
      <c r="V9" s="3068">
        <v>127.9</v>
      </c>
      <c r="W9" s="3068">
        <v>132.1</v>
      </c>
      <c r="X9" s="3068">
        <v>127.6</v>
      </c>
      <c r="Y9" s="3068">
        <v>135.5</v>
      </c>
      <c r="Z9" s="3068">
        <v>142.30000000000001</v>
      </c>
      <c r="AA9" s="3072">
        <v>141.9</v>
      </c>
    </row>
    <row r="10" spans="1:35" ht="15.6">
      <c r="B10" s="632"/>
      <c r="C10" s="3067" t="s">
        <v>415</v>
      </c>
      <c r="D10" s="1626" t="s">
        <v>34</v>
      </c>
      <c r="E10" s="989" t="s">
        <v>34</v>
      </c>
      <c r="F10" s="989" t="s">
        <v>34</v>
      </c>
      <c r="G10" s="989" t="s">
        <v>34</v>
      </c>
      <c r="H10" s="989" t="s">
        <v>34</v>
      </c>
      <c r="I10" s="989" t="s">
        <v>34</v>
      </c>
      <c r="J10" s="989" t="s">
        <v>34</v>
      </c>
      <c r="K10" s="989" t="s">
        <v>34</v>
      </c>
      <c r="L10" s="989" t="s">
        <v>34</v>
      </c>
      <c r="M10" s="989" t="s">
        <v>34</v>
      </c>
      <c r="N10" s="989" t="s">
        <v>34</v>
      </c>
      <c r="O10" s="989" t="s">
        <v>34</v>
      </c>
      <c r="P10" s="989" t="s">
        <v>34</v>
      </c>
      <c r="Q10" s="989" t="s">
        <v>34</v>
      </c>
      <c r="R10" s="989" t="s">
        <v>34</v>
      </c>
      <c r="S10" s="334">
        <v>100</v>
      </c>
      <c r="T10" s="306">
        <v>103.7</v>
      </c>
      <c r="U10" s="3068">
        <v>110</v>
      </c>
      <c r="V10" s="3068">
        <v>115.1</v>
      </c>
      <c r="W10" s="3068">
        <v>118.9</v>
      </c>
      <c r="X10" s="3068">
        <v>114.9</v>
      </c>
      <c r="Y10" s="3068">
        <v>122</v>
      </c>
      <c r="Z10" s="3068">
        <v>128.1</v>
      </c>
      <c r="AA10" s="3072">
        <v>127.7</v>
      </c>
    </row>
    <row r="11" spans="1:35" ht="15.6">
      <c r="B11" s="632"/>
      <c r="C11" s="605" t="s">
        <v>789</v>
      </c>
      <c r="D11" s="1626" t="s">
        <v>34</v>
      </c>
      <c r="E11" s="989" t="s">
        <v>34</v>
      </c>
      <c r="F11" s="989" t="s">
        <v>34</v>
      </c>
      <c r="G11" s="989" t="s">
        <v>34</v>
      </c>
      <c r="H11" s="989" t="s">
        <v>34</v>
      </c>
      <c r="I11" s="989" t="s">
        <v>34</v>
      </c>
      <c r="J11" s="989" t="s">
        <v>34</v>
      </c>
      <c r="K11" s="989" t="s">
        <v>34</v>
      </c>
      <c r="L11" s="989" t="s">
        <v>34</v>
      </c>
      <c r="M11" s="989" t="s">
        <v>34</v>
      </c>
      <c r="N11" s="989" t="s">
        <v>34</v>
      </c>
      <c r="O11" s="989" t="s">
        <v>34</v>
      </c>
      <c r="P11" s="989" t="s">
        <v>34</v>
      </c>
      <c r="Q11" s="989" t="s">
        <v>34</v>
      </c>
      <c r="R11" s="989" t="s">
        <v>34</v>
      </c>
      <c r="S11" s="989" t="s">
        <v>34</v>
      </c>
      <c r="T11" s="989" t="s">
        <v>34</v>
      </c>
      <c r="U11" s="989" t="s">
        <v>34</v>
      </c>
      <c r="V11" s="989" t="s">
        <v>34</v>
      </c>
      <c r="W11" s="989" t="s">
        <v>34</v>
      </c>
      <c r="X11" s="989" t="s">
        <v>34</v>
      </c>
      <c r="Y11" s="334">
        <v>100</v>
      </c>
      <c r="Z11" s="3068">
        <v>105</v>
      </c>
      <c r="AA11" s="3072">
        <v>104.7</v>
      </c>
    </row>
    <row r="12" spans="1:35">
      <c r="A12" s="397" t="s">
        <v>690</v>
      </c>
      <c r="B12" s="592" t="s">
        <v>153</v>
      </c>
      <c r="C12" s="605" t="s">
        <v>33</v>
      </c>
      <c r="D12" s="846">
        <v>102</v>
      </c>
      <c r="E12" s="334">
        <v>102.2</v>
      </c>
      <c r="F12" s="334">
        <v>101.7</v>
      </c>
      <c r="G12" s="334">
        <v>100.4</v>
      </c>
      <c r="H12" s="334">
        <v>102.5</v>
      </c>
      <c r="I12" s="334">
        <v>101.7</v>
      </c>
      <c r="J12" s="334">
        <v>104.7</v>
      </c>
      <c r="K12" s="334">
        <v>101.7</v>
      </c>
      <c r="L12" s="334">
        <v>101</v>
      </c>
      <c r="M12" s="334">
        <v>99.6</v>
      </c>
      <c r="N12" s="334">
        <v>101.1</v>
      </c>
      <c r="O12" s="334">
        <v>100.4</v>
      </c>
      <c r="P12" s="334">
        <v>95.6</v>
      </c>
      <c r="Q12" s="3070">
        <v>96.9</v>
      </c>
      <c r="R12" s="3070">
        <v>97.3</v>
      </c>
      <c r="S12" s="306">
        <v>102.5</v>
      </c>
      <c r="T12" s="306">
        <v>104.6</v>
      </c>
      <c r="U12" s="3068">
        <v>103.4</v>
      </c>
      <c r="V12" s="3068">
        <v>101.3</v>
      </c>
      <c r="W12" s="3068">
        <v>100.7</v>
      </c>
      <c r="X12" s="3068">
        <v>105.9</v>
      </c>
      <c r="Y12" s="3068">
        <v>105.1</v>
      </c>
      <c r="Z12" s="3068">
        <v>101.6</v>
      </c>
      <c r="AA12" s="3072">
        <v>95.1</v>
      </c>
    </row>
    <row r="13" spans="1:35" ht="15.6">
      <c r="B13" s="592"/>
      <c r="C13" s="605" t="s">
        <v>828</v>
      </c>
      <c r="D13" s="846">
        <v>100</v>
      </c>
      <c r="E13" s="334">
        <v>102.2</v>
      </c>
      <c r="F13" s="334">
        <v>103.9</v>
      </c>
      <c r="G13" s="334">
        <v>104.3</v>
      </c>
      <c r="H13" s="334">
        <v>106.9</v>
      </c>
      <c r="I13" s="334">
        <v>108.7</v>
      </c>
      <c r="J13" s="334">
        <v>113.8</v>
      </c>
      <c r="K13" s="334">
        <v>115.7</v>
      </c>
      <c r="L13" s="334">
        <v>116.9</v>
      </c>
      <c r="M13" s="334">
        <v>116.4</v>
      </c>
      <c r="N13" s="334">
        <v>117.7</v>
      </c>
      <c r="O13" s="334">
        <v>118.2</v>
      </c>
      <c r="P13" s="334">
        <v>113</v>
      </c>
      <c r="Q13" s="3070">
        <v>109.5</v>
      </c>
      <c r="R13" s="3070">
        <v>106.5</v>
      </c>
      <c r="S13" s="306">
        <v>109.2</v>
      </c>
      <c r="T13" s="306">
        <v>114.2</v>
      </c>
      <c r="U13" s="3068">
        <v>118.1</v>
      </c>
      <c r="V13" s="3068">
        <v>119.6</v>
      </c>
      <c r="W13" s="3068">
        <v>120.4</v>
      </c>
      <c r="X13" s="3068">
        <v>127.5</v>
      </c>
      <c r="Y13" s="3068">
        <v>134</v>
      </c>
      <c r="Z13" s="3068">
        <v>136.1</v>
      </c>
      <c r="AA13" s="3072">
        <v>129.4</v>
      </c>
    </row>
    <row r="14" spans="1:35" ht="15.6">
      <c r="B14" s="592"/>
      <c r="C14" s="605" t="s">
        <v>799</v>
      </c>
      <c r="D14" s="1625" t="s">
        <v>34</v>
      </c>
      <c r="E14" s="989" t="s">
        <v>34</v>
      </c>
      <c r="F14" s="989" t="s">
        <v>34</v>
      </c>
      <c r="G14" s="989" t="s">
        <v>34</v>
      </c>
      <c r="H14" s="989" t="s">
        <v>34</v>
      </c>
      <c r="I14" s="334">
        <v>100</v>
      </c>
      <c r="J14" s="334">
        <v>104.7</v>
      </c>
      <c r="K14" s="334">
        <v>106.5</v>
      </c>
      <c r="L14" s="334">
        <v>107.6</v>
      </c>
      <c r="M14" s="334">
        <v>107.2</v>
      </c>
      <c r="N14" s="334">
        <v>108.4</v>
      </c>
      <c r="O14" s="334">
        <v>108.8</v>
      </c>
      <c r="P14" s="334">
        <v>104</v>
      </c>
      <c r="Q14" s="3070">
        <v>100.8</v>
      </c>
      <c r="R14" s="3070">
        <v>98.1</v>
      </c>
      <c r="S14" s="306">
        <v>100.6</v>
      </c>
      <c r="T14" s="306">
        <v>105.2</v>
      </c>
      <c r="U14" s="3068">
        <v>108.8</v>
      </c>
      <c r="V14" s="3068">
        <v>110.2</v>
      </c>
      <c r="W14" s="3068">
        <v>111</v>
      </c>
      <c r="X14" s="3068">
        <v>117.5</v>
      </c>
      <c r="Y14" s="3068">
        <v>123.5</v>
      </c>
      <c r="Z14" s="3068">
        <v>125.5</v>
      </c>
      <c r="AA14" s="3072">
        <v>119.4</v>
      </c>
    </row>
    <row r="15" spans="1:35" ht="15.6">
      <c r="B15" s="592"/>
      <c r="C15" s="605" t="s">
        <v>621</v>
      </c>
      <c r="D15" s="1625" t="s">
        <v>34</v>
      </c>
      <c r="E15" s="989" t="s">
        <v>34</v>
      </c>
      <c r="F15" s="989" t="s">
        <v>34</v>
      </c>
      <c r="G15" s="989" t="s">
        <v>34</v>
      </c>
      <c r="H15" s="989" t="s">
        <v>34</v>
      </c>
      <c r="I15" s="989" t="s">
        <v>34</v>
      </c>
      <c r="J15" s="989" t="s">
        <v>34</v>
      </c>
      <c r="K15" s="989" t="s">
        <v>34</v>
      </c>
      <c r="L15" s="989" t="s">
        <v>34</v>
      </c>
      <c r="M15" s="989" t="s">
        <v>34</v>
      </c>
      <c r="N15" s="334">
        <v>100</v>
      </c>
      <c r="O15" s="334">
        <v>100.4</v>
      </c>
      <c r="P15" s="334">
        <v>96</v>
      </c>
      <c r="Q15" s="3070">
        <v>93</v>
      </c>
      <c r="R15" s="3070">
        <v>90.5</v>
      </c>
      <c r="S15" s="306">
        <v>92.8</v>
      </c>
      <c r="T15" s="306">
        <v>97.1</v>
      </c>
      <c r="U15" s="3068">
        <v>100.4</v>
      </c>
      <c r="V15" s="3068">
        <v>101.7</v>
      </c>
      <c r="W15" s="3068">
        <v>102.4</v>
      </c>
      <c r="X15" s="3068">
        <v>108.4</v>
      </c>
      <c r="Y15" s="3068">
        <v>113.9</v>
      </c>
      <c r="Z15" s="3068">
        <v>115.7</v>
      </c>
      <c r="AA15" s="3072">
        <v>110</v>
      </c>
    </row>
    <row r="16" spans="1:35" ht="15.6">
      <c r="B16" s="592"/>
      <c r="C16" s="605" t="s">
        <v>596</v>
      </c>
      <c r="D16" s="1626" t="s">
        <v>34</v>
      </c>
      <c r="E16" s="989" t="s">
        <v>34</v>
      </c>
      <c r="F16" s="989" t="s">
        <v>34</v>
      </c>
      <c r="G16" s="989" t="s">
        <v>34</v>
      </c>
      <c r="H16" s="989" t="s">
        <v>34</v>
      </c>
      <c r="I16" s="989" t="s">
        <v>34</v>
      </c>
      <c r="J16" s="989" t="s">
        <v>34</v>
      </c>
      <c r="K16" s="989" t="s">
        <v>34</v>
      </c>
      <c r="L16" s="989" t="s">
        <v>34</v>
      </c>
      <c r="M16" s="989" t="s">
        <v>34</v>
      </c>
      <c r="N16" s="989" t="s">
        <v>34</v>
      </c>
      <c r="O16" s="989" t="s">
        <v>34</v>
      </c>
      <c r="P16" s="989" t="s">
        <v>34</v>
      </c>
      <c r="Q16" s="989" t="s">
        <v>34</v>
      </c>
      <c r="R16" s="989" t="s">
        <v>34</v>
      </c>
      <c r="S16" s="334">
        <v>100</v>
      </c>
      <c r="T16" s="306">
        <v>104.6</v>
      </c>
      <c r="U16" s="3068">
        <v>108.2</v>
      </c>
      <c r="V16" s="3068">
        <v>109.6</v>
      </c>
      <c r="W16" s="3068">
        <v>110.4</v>
      </c>
      <c r="X16" s="3068">
        <v>116.9</v>
      </c>
      <c r="Y16" s="3068">
        <v>122.9</v>
      </c>
      <c r="Z16" s="3068">
        <v>124.9</v>
      </c>
      <c r="AA16" s="3072">
        <v>118.8</v>
      </c>
    </row>
    <row r="17" spans="1:27" ht="15.6">
      <c r="B17" s="592"/>
      <c r="C17" s="605" t="s">
        <v>789</v>
      </c>
      <c r="D17" s="1626" t="s">
        <v>34</v>
      </c>
      <c r="E17" s="989" t="s">
        <v>34</v>
      </c>
      <c r="F17" s="989" t="s">
        <v>34</v>
      </c>
      <c r="G17" s="989" t="s">
        <v>34</v>
      </c>
      <c r="H17" s="989" t="s">
        <v>34</v>
      </c>
      <c r="I17" s="989" t="s">
        <v>34</v>
      </c>
      <c r="J17" s="989" t="s">
        <v>34</v>
      </c>
      <c r="K17" s="989" t="s">
        <v>34</v>
      </c>
      <c r="L17" s="989" t="s">
        <v>34</v>
      </c>
      <c r="M17" s="989" t="s">
        <v>34</v>
      </c>
      <c r="N17" s="989" t="s">
        <v>34</v>
      </c>
      <c r="O17" s="989" t="s">
        <v>34</v>
      </c>
      <c r="P17" s="989" t="s">
        <v>34</v>
      </c>
      <c r="Q17" s="989" t="s">
        <v>34</v>
      </c>
      <c r="R17" s="989" t="s">
        <v>34</v>
      </c>
      <c r="S17" s="989" t="s">
        <v>34</v>
      </c>
      <c r="T17" s="989" t="s">
        <v>34</v>
      </c>
      <c r="U17" s="989" t="s">
        <v>34</v>
      </c>
      <c r="V17" s="989" t="s">
        <v>34</v>
      </c>
      <c r="W17" s="989" t="s">
        <v>34</v>
      </c>
      <c r="X17" s="989" t="s">
        <v>34</v>
      </c>
      <c r="Y17" s="334">
        <v>100</v>
      </c>
      <c r="Z17" s="3068">
        <v>101.6</v>
      </c>
      <c r="AA17" s="3072">
        <v>96.6</v>
      </c>
    </row>
    <row r="18" spans="1:27" ht="12.75" customHeight="1">
      <c r="A18" s="397" t="s">
        <v>690</v>
      </c>
      <c r="B18" s="607" t="s">
        <v>311</v>
      </c>
      <c r="C18" s="605" t="s">
        <v>33</v>
      </c>
      <c r="D18" s="846">
        <v>99.7</v>
      </c>
      <c r="E18" s="334">
        <v>96.8</v>
      </c>
      <c r="F18" s="334">
        <v>101.4</v>
      </c>
      <c r="G18" s="334">
        <v>100.7</v>
      </c>
      <c r="H18" s="334">
        <v>101.9</v>
      </c>
      <c r="I18" s="334">
        <v>101.5</v>
      </c>
      <c r="J18" s="334">
        <v>101.5</v>
      </c>
      <c r="K18" s="334">
        <v>107.5</v>
      </c>
      <c r="L18" s="334">
        <v>104.8</v>
      </c>
      <c r="M18" s="334">
        <v>105.7</v>
      </c>
      <c r="N18" s="334">
        <v>97.8</v>
      </c>
      <c r="O18" s="334">
        <v>101.1</v>
      </c>
      <c r="P18" s="334">
        <v>93.8</v>
      </c>
      <c r="Q18" s="3070">
        <v>92.8</v>
      </c>
      <c r="R18" s="3070">
        <v>94.3</v>
      </c>
      <c r="S18" s="306">
        <v>101.2</v>
      </c>
      <c r="T18" s="306">
        <v>104.9</v>
      </c>
      <c r="U18" s="3068">
        <v>102.7</v>
      </c>
      <c r="V18" s="3068">
        <v>104.5</v>
      </c>
      <c r="W18" s="3068">
        <v>103.2</v>
      </c>
      <c r="X18" s="3068">
        <v>105.7</v>
      </c>
      <c r="Y18" s="3068">
        <v>105.2</v>
      </c>
      <c r="Z18" s="3068">
        <v>102.9</v>
      </c>
      <c r="AA18" s="3072">
        <v>94.6</v>
      </c>
    </row>
    <row r="19" spans="1:27" ht="15.6">
      <c r="B19" s="592"/>
      <c r="C19" s="605" t="s">
        <v>828</v>
      </c>
      <c r="D19" s="846">
        <v>100</v>
      </c>
      <c r="E19" s="334">
        <v>96.8</v>
      </c>
      <c r="F19" s="334">
        <v>98.2</v>
      </c>
      <c r="G19" s="334">
        <v>98.9</v>
      </c>
      <c r="H19" s="334">
        <v>100.8</v>
      </c>
      <c r="I19" s="334">
        <v>102.3</v>
      </c>
      <c r="J19" s="334">
        <v>103.8</v>
      </c>
      <c r="K19" s="334">
        <v>111.6</v>
      </c>
      <c r="L19" s="334">
        <v>117</v>
      </c>
      <c r="M19" s="334">
        <v>123.7</v>
      </c>
      <c r="N19" s="334">
        <v>121</v>
      </c>
      <c r="O19" s="334">
        <v>122.3</v>
      </c>
      <c r="P19" s="334">
        <v>114.7</v>
      </c>
      <c r="Q19" s="3070">
        <v>106.4</v>
      </c>
      <c r="R19" s="3070">
        <v>100.3</v>
      </c>
      <c r="S19" s="306">
        <v>101.5</v>
      </c>
      <c r="T19" s="306">
        <v>106.5</v>
      </c>
      <c r="U19" s="3068">
        <v>109.4</v>
      </c>
      <c r="V19" s="3068">
        <v>114.3</v>
      </c>
      <c r="W19" s="3068">
        <v>118</v>
      </c>
      <c r="X19" s="3068">
        <v>124.7</v>
      </c>
      <c r="Y19" s="3068">
        <v>131.19999999999999</v>
      </c>
      <c r="Z19" s="3068">
        <v>135</v>
      </c>
      <c r="AA19" s="3072">
        <v>127.7</v>
      </c>
    </row>
    <row r="20" spans="1:27" ht="15.6">
      <c r="B20" s="592"/>
      <c r="C20" s="605" t="s">
        <v>799</v>
      </c>
      <c r="D20" s="1625" t="s">
        <v>34</v>
      </c>
      <c r="E20" s="989" t="s">
        <v>34</v>
      </c>
      <c r="F20" s="989" t="s">
        <v>34</v>
      </c>
      <c r="G20" s="989" t="s">
        <v>34</v>
      </c>
      <c r="H20" s="989" t="s">
        <v>34</v>
      </c>
      <c r="I20" s="334">
        <v>100</v>
      </c>
      <c r="J20" s="334">
        <v>101.5</v>
      </c>
      <c r="K20" s="334">
        <v>109.1</v>
      </c>
      <c r="L20" s="334">
        <v>114.3</v>
      </c>
      <c r="M20" s="334">
        <v>120.8</v>
      </c>
      <c r="N20" s="334">
        <v>118.1</v>
      </c>
      <c r="O20" s="334">
        <v>119.4</v>
      </c>
      <c r="P20" s="334">
        <v>112</v>
      </c>
      <c r="Q20" s="3070">
        <v>103.9</v>
      </c>
      <c r="R20" s="3070">
        <v>98</v>
      </c>
      <c r="S20" s="306">
        <v>99.2</v>
      </c>
      <c r="T20" s="306">
        <v>104.1</v>
      </c>
      <c r="U20" s="3068">
        <v>106.9</v>
      </c>
      <c r="V20" s="3068">
        <v>111.7</v>
      </c>
      <c r="W20" s="3068">
        <v>115.3</v>
      </c>
      <c r="X20" s="3068">
        <v>121.9</v>
      </c>
      <c r="Y20" s="3068">
        <v>128.19999999999999</v>
      </c>
      <c r="Z20" s="3068">
        <v>131.9</v>
      </c>
      <c r="AA20" s="3072">
        <v>124.8</v>
      </c>
    </row>
    <row r="21" spans="1:27" ht="15.6">
      <c r="B21" s="592"/>
      <c r="C21" s="605" t="s">
        <v>621</v>
      </c>
      <c r="D21" s="1625" t="s">
        <v>34</v>
      </c>
      <c r="E21" s="989" t="s">
        <v>34</v>
      </c>
      <c r="F21" s="989" t="s">
        <v>34</v>
      </c>
      <c r="G21" s="989" t="s">
        <v>34</v>
      </c>
      <c r="H21" s="989" t="s">
        <v>34</v>
      </c>
      <c r="I21" s="989" t="s">
        <v>34</v>
      </c>
      <c r="J21" s="989" t="s">
        <v>34</v>
      </c>
      <c r="K21" s="989" t="s">
        <v>34</v>
      </c>
      <c r="L21" s="989" t="s">
        <v>34</v>
      </c>
      <c r="M21" s="989" t="s">
        <v>34</v>
      </c>
      <c r="N21" s="334">
        <v>100</v>
      </c>
      <c r="O21" s="334">
        <v>101.1</v>
      </c>
      <c r="P21" s="334">
        <v>94.8</v>
      </c>
      <c r="Q21" s="3070">
        <v>88</v>
      </c>
      <c r="R21" s="3070">
        <v>83</v>
      </c>
      <c r="S21" s="306">
        <v>84</v>
      </c>
      <c r="T21" s="306">
        <v>88.1</v>
      </c>
      <c r="U21" s="3068">
        <v>90.5</v>
      </c>
      <c r="V21" s="3068">
        <v>94.6</v>
      </c>
      <c r="W21" s="3068">
        <v>97.6</v>
      </c>
      <c r="X21" s="3068">
        <v>103.2</v>
      </c>
      <c r="Y21" s="3068">
        <v>108.6</v>
      </c>
      <c r="Z21" s="3068">
        <v>111.7</v>
      </c>
      <c r="AA21" s="3072">
        <v>105.7</v>
      </c>
    </row>
    <row r="22" spans="1:27" ht="15.6">
      <c r="B22" s="592"/>
      <c r="C22" s="605" t="s">
        <v>596</v>
      </c>
      <c r="D22" s="1626" t="s">
        <v>34</v>
      </c>
      <c r="E22" s="989" t="s">
        <v>34</v>
      </c>
      <c r="F22" s="989" t="s">
        <v>34</v>
      </c>
      <c r="G22" s="989" t="s">
        <v>34</v>
      </c>
      <c r="H22" s="989" t="s">
        <v>34</v>
      </c>
      <c r="I22" s="989" t="s">
        <v>34</v>
      </c>
      <c r="J22" s="989" t="s">
        <v>34</v>
      </c>
      <c r="K22" s="989" t="s">
        <v>34</v>
      </c>
      <c r="L22" s="989" t="s">
        <v>34</v>
      </c>
      <c r="M22" s="989" t="s">
        <v>34</v>
      </c>
      <c r="N22" s="989" t="s">
        <v>34</v>
      </c>
      <c r="O22" s="989" t="s">
        <v>34</v>
      </c>
      <c r="P22" s="989" t="s">
        <v>34</v>
      </c>
      <c r="Q22" s="989" t="s">
        <v>34</v>
      </c>
      <c r="R22" s="989" t="s">
        <v>34</v>
      </c>
      <c r="S22" s="334">
        <v>100</v>
      </c>
      <c r="T22" s="306">
        <v>104.9</v>
      </c>
      <c r="U22" s="3068">
        <v>107.7</v>
      </c>
      <c r="V22" s="3068">
        <v>112.5</v>
      </c>
      <c r="W22" s="3068">
        <v>116.1</v>
      </c>
      <c r="X22" s="3068">
        <v>122.7</v>
      </c>
      <c r="Y22" s="3068">
        <v>129.1</v>
      </c>
      <c r="Z22" s="3068">
        <v>132.80000000000001</v>
      </c>
      <c r="AA22" s="3072">
        <v>125.6</v>
      </c>
    </row>
    <row r="23" spans="1:27" ht="15.6">
      <c r="B23" s="592"/>
      <c r="C23" s="605" t="s">
        <v>789</v>
      </c>
      <c r="D23" s="1626" t="s">
        <v>34</v>
      </c>
      <c r="E23" s="989" t="s">
        <v>34</v>
      </c>
      <c r="F23" s="989" t="s">
        <v>34</v>
      </c>
      <c r="G23" s="989" t="s">
        <v>34</v>
      </c>
      <c r="H23" s="989" t="s">
        <v>34</v>
      </c>
      <c r="I23" s="989" t="s">
        <v>34</v>
      </c>
      <c r="J23" s="989" t="s">
        <v>34</v>
      </c>
      <c r="K23" s="989" t="s">
        <v>34</v>
      </c>
      <c r="L23" s="989" t="s">
        <v>34</v>
      </c>
      <c r="M23" s="989" t="s">
        <v>34</v>
      </c>
      <c r="N23" s="989" t="s">
        <v>34</v>
      </c>
      <c r="O23" s="989" t="s">
        <v>34</v>
      </c>
      <c r="P23" s="989" t="s">
        <v>34</v>
      </c>
      <c r="Q23" s="989" t="s">
        <v>34</v>
      </c>
      <c r="R23" s="989" t="s">
        <v>34</v>
      </c>
      <c r="S23" s="989" t="s">
        <v>34</v>
      </c>
      <c r="T23" s="989" t="s">
        <v>34</v>
      </c>
      <c r="U23" s="989" t="s">
        <v>34</v>
      </c>
      <c r="V23" s="989" t="s">
        <v>34</v>
      </c>
      <c r="W23" s="989" t="s">
        <v>34</v>
      </c>
      <c r="X23" s="989" t="s">
        <v>34</v>
      </c>
      <c r="Y23" s="334">
        <v>100</v>
      </c>
      <c r="Z23" s="3068">
        <v>102.9</v>
      </c>
      <c r="AA23" s="3072">
        <v>97.3</v>
      </c>
    </row>
    <row r="24" spans="1:27">
      <c r="A24" s="397" t="s">
        <v>690</v>
      </c>
      <c r="B24" s="592" t="s">
        <v>154</v>
      </c>
      <c r="C24" s="605" t="s">
        <v>33</v>
      </c>
      <c r="D24" s="846">
        <v>98.8</v>
      </c>
      <c r="E24" s="334">
        <v>101.7</v>
      </c>
      <c r="F24" s="334">
        <v>103.7</v>
      </c>
      <c r="G24" s="334">
        <v>103.7</v>
      </c>
      <c r="H24" s="334">
        <v>107.7</v>
      </c>
      <c r="I24" s="334">
        <v>106.9</v>
      </c>
      <c r="J24" s="334">
        <v>112.2</v>
      </c>
      <c r="K24" s="334">
        <v>105.2</v>
      </c>
      <c r="L24" s="334">
        <v>112.2</v>
      </c>
      <c r="M24" s="334">
        <v>107.2</v>
      </c>
      <c r="N24" s="334">
        <v>109.2</v>
      </c>
      <c r="O24" s="334">
        <v>121.4</v>
      </c>
      <c r="P24" s="334">
        <v>111.3</v>
      </c>
      <c r="Q24" s="3070">
        <v>113.1</v>
      </c>
      <c r="R24" s="3070">
        <v>121.9</v>
      </c>
      <c r="S24" s="306">
        <v>102.5</v>
      </c>
      <c r="T24" s="306">
        <v>109.9</v>
      </c>
      <c r="U24" s="3068">
        <v>113.5</v>
      </c>
      <c r="V24" s="3068">
        <v>107.7</v>
      </c>
      <c r="W24" s="3068">
        <v>112.4</v>
      </c>
      <c r="X24" s="3068">
        <v>88.3</v>
      </c>
      <c r="Y24" s="3068">
        <v>113.4</v>
      </c>
      <c r="Z24" s="3068">
        <v>117.5</v>
      </c>
      <c r="AA24" s="3072">
        <v>98.8</v>
      </c>
    </row>
    <row r="25" spans="1:27" ht="15.6">
      <c r="B25" s="592"/>
      <c r="C25" s="605" t="s">
        <v>828</v>
      </c>
      <c r="D25" s="846">
        <v>100</v>
      </c>
      <c r="E25" s="334">
        <v>101.7</v>
      </c>
      <c r="F25" s="334">
        <v>105.5</v>
      </c>
      <c r="G25" s="334">
        <v>109.4</v>
      </c>
      <c r="H25" s="334">
        <v>117.8</v>
      </c>
      <c r="I25" s="334">
        <v>125.9</v>
      </c>
      <c r="J25" s="334">
        <v>141.30000000000001</v>
      </c>
      <c r="K25" s="334">
        <v>148.6</v>
      </c>
      <c r="L25" s="334">
        <v>166.7</v>
      </c>
      <c r="M25" s="334">
        <v>178.7</v>
      </c>
      <c r="N25" s="334">
        <v>195.1</v>
      </c>
      <c r="O25" s="334">
        <v>236.9</v>
      </c>
      <c r="P25" s="334">
        <v>263.7</v>
      </c>
      <c r="Q25" s="3070">
        <v>298.2</v>
      </c>
      <c r="R25" s="3070">
        <v>363.5</v>
      </c>
      <c r="S25" s="306">
        <v>372.6</v>
      </c>
      <c r="T25" s="306">
        <v>409.5</v>
      </c>
      <c r="U25" s="3068">
        <v>464.8</v>
      </c>
      <c r="V25" s="3068">
        <v>500.6</v>
      </c>
      <c r="W25" s="3068">
        <v>562.70000000000005</v>
      </c>
      <c r="X25" s="3068">
        <v>496.9</v>
      </c>
      <c r="Y25" s="3068">
        <v>563.5</v>
      </c>
      <c r="Z25" s="3068">
        <v>662.1</v>
      </c>
      <c r="AA25" s="3072">
        <v>654.20000000000005</v>
      </c>
    </row>
    <row r="26" spans="1:27" ht="15.6">
      <c r="B26" s="592"/>
      <c r="C26" s="605" t="s">
        <v>799</v>
      </c>
      <c r="D26" s="1625" t="s">
        <v>34</v>
      </c>
      <c r="E26" s="989" t="s">
        <v>34</v>
      </c>
      <c r="F26" s="989" t="s">
        <v>34</v>
      </c>
      <c r="G26" s="989" t="s">
        <v>34</v>
      </c>
      <c r="H26" s="989" t="s">
        <v>34</v>
      </c>
      <c r="I26" s="334">
        <v>100</v>
      </c>
      <c r="J26" s="334">
        <v>112.2</v>
      </c>
      <c r="K26" s="334">
        <v>118</v>
      </c>
      <c r="L26" s="334">
        <v>132.4</v>
      </c>
      <c r="M26" s="334">
        <v>141.9</v>
      </c>
      <c r="N26" s="334">
        <v>155</v>
      </c>
      <c r="O26" s="334">
        <v>188.2</v>
      </c>
      <c r="P26" s="334">
        <v>209.5</v>
      </c>
      <c r="Q26" s="3070">
        <v>236.9</v>
      </c>
      <c r="R26" s="3070">
        <v>288.8</v>
      </c>
      <c r="S26" s="306">
        <v>296</v>
      </c>
      <c r="T26" s="306">
        <v>325.3</v>
      </c>
      <c r="U26" s="3068">
        <v>369.2</v>
      </c>
      <c r="V26" s="3068">
        <v>397.6</v>
      </c>
      <c r="W26" s="3068">
        <v>446.9</v>
      </c>
      <c r="X26" s="3068">
        <v>394.6</v>
      </c>
      <c r="Y26" s="3068">
        <v>447.5</v>
      </c>
      <c r="Z26" s="3068">
        <v>525.79999999999995</v>
      </c>
      <c r="AA26" s="3072">
        <v>519.5</v>
      </c>
    </row>
    <row r="27" spans="1:27" ht="15.6">
      <c r="B27" s="592"/>
      <c r="C27" s="605" t="s">
        <v>621</v>
      </c>
      <c r="D27" s="1625" t="s">
        <v>34</v>
      </c>
      <c r="E27" s="989" t="s">
        <v>34</v>
      </c>
      <c r="F27" s="989" t="s">
        <v>34</v>
      </c>
      <c r="G27" s="989" t="s">
        <v>34</v>
      </c>
      <c r="H27" s="989" t="s">
        <v>34</v>
      </c>
      <c r="I27" s="989" t="s">
        <v>34</v>
      </c>
      <c r="J27" s="989" t="s">
        <v>34</v>
      </c>
      <c r="K27" s="989" t="s">
        <v>34</v>
      </c>
      <c r="L27" s="989" t="s">
        <v>34</v>
      </c>
      <c r="M27" s="989" t="s">
        <v>34</v>
      </c>
      <c r="N27" s="334">
        <v>100</v>
      </c>
      <c r="O27" s="334">
        <v>121.4</v>
      </c>
      <c r="P27" s="334">
        <v>135.1</v>
      </c>
      <c r="Q27" s="3070">
        <v>152.80000000000001</v>
      </c>
      <c r="R27" s="3070">
        <v>186.3</v>
      </c>
      <c r="S27" s="306">
        <v>191</v>
      </c>
      <c r="T27" s="306">
        <v>209.9</v>
      </c>
      <c r="U27" s="3068">
        <v>238.2</v>
      </c>
      <c r="V27" s="3068">
        <v>256.5</v>
      </c>
      <c r="W27" s="3068">
        <v>288.3</v>
      </c>
      <c r="X27" s="3068">
        <v>254.6</v>
      </c>
      <c r="Y27" s="3068">
        <v>288.7</v>
      </c>
      <c r="Z27" s="3068">
        <v>339.2</v>
      </c>
      <c r="AA27" s="3072">
        <v>335.1</v>
      </c>
    </row>
    <row r="28" spans="1:27" ht="15.6">
      <c r="B28" s="592"/>
      <c r="C28" s="605" t="s">
        <v>596</v>
      </c>
      <c r="D28" s="1626" t="s">
        <v>34</v>
      </c>
      <c r="E28" s="989" t="s">
        <v>34</v>
      </c>
      <c r="F28" s="989" t="s">
        <v>34</v>
      </c>
      <c r="G28" s="989" t="s">
        <v>34</v>
      </c>
      <c r="H28" s="989" t="s">
        <v>34</v>
      </c>
      <c r="I28" s="989" t="s">
        <v>34</v>
      </c>
      <c r="J28" s="989" t="s">
        <v>34</v>
      </c>
      <c r="K28" s="989" t="s">
        <v>34</v>
      </c>
      <c r="L28" s="989" t="s">
        <v>34</v>
      </c>
      <c r="M28" s="989" t="s">
        <v>34</v>
      </c>
      <c r="N28" s="989" t="s">
        <v>34</v>
      </c>
      <c r="O28" s="989" t="s">
        <v>34</v>
      </c>
      <c r="P28" s="989" t="s">
        <v>34</v>
      </c>
      <c r="Q28" s="989" t="s">
        <v>34</v>
      </c>
      <c r="R28" s="989" t="s">
        <v>34</v>
      </c>
      <c r="S28" s="334">
        <v>100</v>
      </c>
      <c r="T28" s="306">
        <v>109.9</v>
      </c>
      <c r="U28" s="3068">
        <v>124.7</v>
      </c>
      <c r="V28" s="3068">
        <v>134.30000000000001</v>
      </c>
      <c r="W28" s="3068">
        <v>151</v>
      </c>
      <c r="X28" s="3068">
        <v>133.30000000000001</v>
      </c>
      <c r="Y28" s="3068">
        <v>151.19999999999999</v>
      </c>
      <c r="Z28" s="3068">
        <v>177.7</v>
      </c>
      <c r="AA28" s="3072">
        <v>175.6</v>
      </c>
    </row>
    <row r="29" spans="1:27" ht="15.6">
      <c r="B29" s="592"/>
      <c r="C29" s="605" t="s">
        <v>789</v>
      </c>
      <c r="D29" s="1626" t="s">
        <v>34</v>
      </c>
      <c r="E29" s="989" t="s">
        <v>34</v>
      </c>
      <c r="F29" s="989" t="s">
        <v>34</v>
      </c>
      <c r="G29" s="989" t="s">
        <v>34</v>
      </c>
      <c r="H29" s="989" t="s">
        <v>34</v>
      </c>
      <c r="I29" s="989" t="s">
        <v>34</v>
      </c>
      <c r="J29" s="989" t="s">
        <v>34</v>
      </c>
      <c r="K29" s="989" t="s">
        <v>34</v>
      </c>
      <c r="L29" s="989" t="s">
        <v>34</v>
      </c>
      <c r="M29" s="989" t="s">
        <v>34</v>
      </c>
      <c r="N29" s="989" t="s">
        <v>34</v>
      </c>
      <c r="O29" s="989" t="s">
        <v>34</v>
      </c>
      <c r="P29" s="989" t="s">
        <v>34</v>
      </c>
      <c r="Q29" s="989" t="s">
        <v>34</v>
      </c>
      <c r="R29" s="989" t="s">
        <v>34</v>
      </c>
      <c r="S29" s="989" t="s">
        <v>34</v>
      </c>
      <c r="T29" s="989" t="s">
        <v>34</v>
      </c>
      <c r="U29" s="989" t="s">
        <v>34</v>
      </c>
      <c r="V29" s="989" t="s">
        <v>34</v>
      </c>
      <c r="W29" s="989" t="s">
        <v>34</v>
      </c>
      <c r="X29" s="989" t="s">
        <v>34</v>
      </c>
      <c r="Y29" s="334">
        <v>100</v>
      </c>
      <c r="Z29" s="3068">
        <v>117.5</v>
      </c>
      <c r="AA29" s="3072">
        <v>116.1</v>
      </c>
    </row>
    <row r="30" spans="1:27" ht="27" customHeight="1">
      <c r="A30" s="397" t="s">
        <v>690</v>
      </c>
      <c r="B30" s="607" t="s">
        <v>314</v>
      </c>
      <c r="C30" s="605" t="s">
        <v>33</v>
      </c>
      <c r="D30" s="846">
        <v>102.2</v>
      </c>
      <c r="E30" s="334">
        <v>106.9</v>
      </c>
      <c r="F30" s="334">
        <v>105.3</v>
      </c>
      <c r="G30" s="334">
        <v>100.9</v>
      </c>
      <c r="H30" s="334">
        <v>101.7</v>
      </c>
      <c r="I30" s="334">
        <v>104.3</v>
      </c>
      <c r="J30" s="334">
        <v>102.4</v>
      </c>
      <c r="K30" s="334">
        <v>102.6</v>
      </c>
      <c r="L30" s="334">
        <v>101.9</v>
      </c>
      <c r="M30" s="334">
        <v>108</v>
      </c>
      <c r="N30" s="334">
        <v>98.6</v>
      </c>
      <c r="O30" s="334">
        <v>100.2</v>
      </c>
      <c r="P30" s="334">
        <v>102</v>
      </c>
      <c r="Q30" s="3070">
        <v>96.7</v>
      </c>
      <c r="R30" s="3070">
        <v>100.6</v>
      </c>
      <c r="S30" s="306">
        <v>102.6</v>
      </c>
      <c r="T30" s="306">
        <v>98.3</v>
      </c>
      <c r="U30" s="3068">
        <v>101.7</v>
      </c>
      <c r="V30" s="3068">
        <v>100</v>
      </c>
      <c r="W30" s="3068">
        <v>103.3</v>
      </c>
      <c r="X30" s="3068">
        <v>101.3</v>
      </c>
      <c r="Y30" s="3068">
        <v>105.2</v>
      </c>
      <c r="Z30" s="3068">
        <v>99.4</v>
      </c>
      <c r="AA30" s="3072">
        <v>101.1</v>
      </c>
    </row>
    <row r="31" spans="1:27" ht="15.6">
      <c r="B31" s="635"/>
      <c r="C31" s="605" t="s">
        <v>828</v>
      </c>
      <c r="D31" s="846">
        <v>100</v>
      </c>
      <c r="E31" s="334">
        <v>106.9</v>
      </c>
      <c r="F31" s="334">
        <v>112.6</v>
      </c>
      <c r="G31" s="334">
        <v>113.6</v>
      </c>
      <c r="H31" s="334">
        <v>115.5</v>
      </c>
      <c r="I31" s="334">
        <v>120.5</v>
      </c>
      <c r="J31" s="334">
        <v>123.4</v>
      </c>
      <c r="K31" s="334">
        <v>126.6</v>
      </c>
      <c r="L31" s="334">
        <v>129</v>
      </c>
      <c r="M31" s="334">
        <v>139.30000000000001</v>
      </c>
      <c r="N31" s="334">
        <v>137.30000000000001</v>
      </c>
      <c r="O31" s="334">
        <v>137.6</v>
      </c>
      <c r="P31" s="334">
        <v>140.4</v>
      </c>
      <c r="Q31" s="3070">
        <v>135.80000000000001</v>
      </c>
      <c r="R31" s="3070">
        <v>136.6</v>
      </c>
      <c r="S31" s="306">
        <v>140.19999999999999</v>
      </c>
      <c r="T31" s="306">
        <v>137.80000000000001</v>
      </c>
      <c r="U31" s="3068">
        <v>140.1</v>
      </c>
      <c r="V31" s="3068">
        <v>140.1</v>
      </c>
      <c r="W31" s="3068">
        <v>144.69999999999999</v>
      </c>
      <c r="X31" s="3068">
        <v>146.6</v>
      </c>
      <c r="Y31" s="3068">
        <v>154.19999999999999</v>
      </c>
      <c r="Z31" s="3068">
        <v>153.30000000000001</v>
      </c>
      <c r="AA31" s="3072">
        <v>155</v>
      </c>
    </row>
    <row r="32" spans="1:27" ht="15.6">
      <c r="B32" s="635"/>
      <c r="C32" s="605" t="s">
        <v>799</v>
      </c>
      <c r="D32" s="1625" t="s">
        <v>34</v>
      </c>
      <c r="E32" s="989" t="s">
        <v>34</v>
      </c>
      <c r="F32" s="989" t="s">
        <v>34</v>
      </c>
      <c r="G32" s="989" t="s">
        <v>34</v>
      </c>
      <c r="H32" s="989" t="s">
        <v>34</v>
      </c>
      <c r="I32" s="334">
        <v>100</v>
      </c>
      <c r="J32" s="334">
        <v>102.4</v>
      </c>
      <c r="K32" s="334">
        <v>105.1</v>
      </c>
      <c r="L32" s="334">
        <v>107.1</v>
      </c>
      <c r="M32" s="334">
        <v>115.7</v>
      </c>
      <c r="N32" s="334">
        <v>114.1</v>
      </c>
      <c r="O32" s="334">
        <v>114.3</v>
      </c>
      <c r="P32" s="334">
        <v>116.6</v>
      </c>
      <c r="Q32" s="3070">
        <v>112.8</v>
      </c>
      <c r="R32" s="3070">
        <v>113.5</v>
      </c>
      <c r="S32" s="306">
        <v>116.5</v>
      </c>
      <c r="T32" s="306">
        <v>114.5</v>
      </c>
      <c r="U32" s="3068">
        <v>116.4</v>
      </c>
      <c r="V32" s="3068">
        <v>116.4</v>
      </c>
      <c r="W32" s="3068">
        <v>120.2</v>
      </c>
      <c r="X32" s="3068">
        <v>121.8</v>
      </c>
      <c r="Y32" s="3068">
        <v>128.1</v>
      </c>
      <c r="Z32" s="3068">
        <v>127.3</v>
      </c>
      <c r="AA32" s="3072">
        <v>128.69999999999999</v>
      </c>
    </row>
    <row r="33" spans="1:27" ht="15.6">
      <c r="B33" s="635"/>
      <c r="C33" s="605" t="s">
        <v>621</v>
      </c>
      <c r="D33" s="1625" t="s">
        <v>34</v>
      </c>
      <c r="E33" s="989" t="s">
        <v>34</v>
      </c>
      <c r="F33" s="989" t="s">
        <v>34</v>
      </c>
      <c r="G33" s="989" t="s">
        <v>34</v>
      </c>
      <c r="H33" s="989" t="s">
        <v>34</v>
      </c>
      <c r="I33" s="989" t="s">
        <v>34</v>
      </c>
      <c r="J33" s="989" t="s">
        <v>34</v>
      </c>
      <c r="K33" s="989" t="s">
        <v>34</v>
      </c>
      <c r="L33" s="989" t="s">
        <v>34</v>
      </c>
      <c r="M33" s="989" t="s">
        <v>34</v>
      </c>
      <c r="N33" s="334">
        <v>100</v>
      </c>
      <c r="O33" s="334">
        <v>100.2</v>
      </c>
      <c r="P33" s="334">
        <v>102.2</v>
      </c>
      <c r="Q33" s="3070">
        <v>98.8</v>
      </c>
      <c r="R33" s="3070">
        <v>99.4</v>
      </c>
      <c r="S33" s="306">
        <v>102</v>
      </c>
      <c r="T33" s="306">
        <v>100.3</v>
      </c>
      <c r="U33" s="3068">
        <v>102</v>
      </c>
      <c r="V33" s="3068">
        <v>102</v>
      </c>
      <c r="W33" s="3068">
        <v>105.4</v>
      </c>
      <c r="X33" s="3068">
        <v>106.8</v>
      </c>
      <c r="Y33" s="3068">
        <v>112.4</v>
      </c>
      <c r="Z33" s="3068">
        <v>111.7</v>
      </c>
      <c r="AA33" s="3072">
        <v>112.9</v>
      </c>
    </row>
    <row r="34" spans="1:27" ht="15.6">
      <c r="B34" s="635"/>
      <c r="C34" s="605" t="s">
        <v>596</v>
      </c>
      <c r="D34" s="1625" t="s">
        <v>34</v>
      </c>
      <c r="E34" s="989" t="s">
        <v>34</v>
      </c>
      <c r="F34" s="989" t="s">
        <v>34</v>
      </c>
      <c r="G34" s="989" t="s">
        <v>34</v>
      </c>
      <c r="H34" s="989" t="s">
        <v>34</v>
      </c>
      <c r="I34" s="989" t="s">
        <v>34</v>
      </c>
      <c r="J34" s="989" t="s">
        <v>34</v>
      </c>
      <c r="K34" s="989" t="s">
        <v>34</v>
      </c>
      <c r="L34" s="989" t="s">
        <v>34</v>
      </c>
      <c r="M34" s="989" t="s">
        <v>34</v>
      </c>
      <c r="N34" s="989" t="s">
        <v>34</v>
      </c>
      <c r="O34" s="989" t="s">
        <v>34</v>
      </c>
      <c r="P34" s="989" t="s">
        <v>34</v>
      </c>
      <c r="Q34" s="989" t="s">
        <v>34</v>
      </c>
      <c r="R34" s="989" t="s">
        <v>34</v>
      </c>
      <c r="S34" s="334">
        <v>100</v>
      </c>
      <c r="T34" s="306">
        <v>98.3</v>
      </c>
      <c r="U34" s="3068">
        <v>100</v>
      </c>
      <c r="V34" s="3068">
        <v>100</v>
      </c>
      <c r="W34" s="3068">
        <v>103.3</v>
      </c>
      <c r="X34" s="3068">
        <v>104.6</v>
      </c>
      <c r="Y34" s="3068">
        <v>110</v>
      </c>
      <c r="Z34" s="3068">
        <v>109.3</v>
      </c>
      <c r="AA34" s="3072">
        <v>110.5</v>
      </c>
    </row>
    <row r="35" spans="1:27" ht="15.6">
      <c r="B35" s="635"/>
      <c r="C35" s="605" t="s">
        <v>789</v>
      </c>
      <c r="D35" s="1625" t="s">
        <v>34</v>
      </c>
      <c r="E35" s="989" t="s">
        <v>34</v>
      </c>
      <c r="F35" s="989" t="s">
        <v>34</v>
      </c>
      <c r="G35" s="989" t="s">
        <v>34</v>
      </c>
      <c r="H35" s="989" t="s">
        <v>34</v>
      </c>
      <c r="I35" s="989" t="s">
        <v>34</v>
      </c>
      <c r="J35" s="989" t="s">
        <v>34</v>
      </c>
      <c r="K35" s="989" t="s">
        <v>34</v>
      </c>
      <c r="L35" s="989" t="s">
        <v>34</v>
      </c>
      <c r="M35" s="989" t="s">
        <v>34</v>
      </c>
      <c r="N35" s="989" t="s">
        <v>34</v>
      </c>
      <c r="O35" s="989" t="s">
        <v>34</v>
      </c>
      <c r="P35" s="989" t="s">
        <v>34</v>
      </c>
      <c r="Q35" s="989" t="s">
        <v>34</v>
      </c>
      <c r="R35" s="989" t="s">
        <v>34</v>
      </c>
      <c r="S35" s="989" t="s">
        <v>34</v>
      </c>
      <c r="T35" s="989" t="s">
        <v>34</v>
      </c>
      <c r="U35" s="989" t="s">
        <v>34</v>
      </c>
      <c r="V35" s="989" t="s">
        <v>34</v>
      </c>
      <c r="W35" s="989" t="s">
        <v>34</v>
      </c>
      <c r="X35" s="989" t="s">
        <v>34</v>
      </c>
      <c r="Y35" s="334">
        <v>100</v>
      </c>
      <c r="Z35" s="3068">
        <v>99.4</v>
      </c>
      <c r="AA35" s="3072">
        <v>100.5</v>
      </c>
    </row>
    <row r="36" spans="1:27" ht="26.4">
      <c r="A36" s="397" t="s">
        <v>690</v>
      </c>
      <c r="B36" s="637" t="s">
        <v>155</v>
      </c>
      <c r="C36" s="605" t="s">
        <v>33</v>
      </c>
      <c r="D36" s="2734">
        <v>101.4</v>
      </c>
      <c r="E36" s="334">
        <v>101.4</v>
      </c>
      <c r="F36" s="334">
        <v>106.1</v>
      </c>
      <c r="G36" s="334">
        <v>99.6</v>
      </c>
      <c r="H36" s="334">
        <v>104.4</v>
      </c>
      <c r="I36" s="334">
        <v>103.9</v>
      </c>
      <c r="J36" s="334">
        <v>104.9</v>
      </c>
      <c r="K36" s="334">
        <v>106.1</v>
      </c>
      <c r="L36" s="334">
        <v>107.9</v>
      </c>
      <c r="M36" s="334">
        <v>103.7</v>
      </c>
      <c r="N36" s="334">
        <v>93.4</v>
      </c>
      <c r="O36" s="334">
        <v>107.1</v>
      </c>
      <c r="P36" s="334">
        <v>109.1</v>
      </c>
      <c r="Q36" s="3070">
        <v>101.6</v>
      </c>
      <c r="R36" s="3070">
        <v>113.6</v>
      </c>
      <c r="S36" s="306">
        <v>108.4</v>
      </c>
      <c r="T36" s="306">
        <v>107.6</v>
      </c>
      <c r="U36" s="3068">
        <v>107.7</v>
      </c>
      <c r="V36" s="3068">
        <v>103.8</v>
      </c>
      <c r="W36" s="3068">
        <v>106.4</v>
      </c>
      <c r="X36" s="3068">
        <v>101.1</v>
      </c>
      <c r="Y36" s="3068">
        <v>101.7</v>
      </c>
      <c r="Z36" s="3068">
        <v>105.2</v>
      </c>
      <c r="AA36" s="3072">
        <v>97.8</v>
      </c>
    </row>
    <row r="37" spans="1:27" ht="15.6">
      <c r="B37" s="635"/>
      <c r="C37" s="605" t="s">
        <v>828</v>
      </c>
      <c r="D37" s="846">
        <v>100</v>
      </c>
      <c r="E37" s="334">
        <v>101.4</v>
      </c>
      <c r="F37" s="334">
        <v>107.6</v>
      </c>
      <c r="G37" s="334">
        <v>107.2</v>
      </c>
      <c r="H37" s="334">
        <v>111.9</v>
      </c>
      <c r="I37" s="334">
        <v>116.3</v>
      </c>
      <c r="J37" s="334">
        <v>122</v>
      </c>
      <c r="K37" s="334">
        <v>129.4</v>
      </c>
      <c r="L37" s="334">
        <v>139.6</v>
      </c>
      <c r="M37" s="334">
        <v>144.80000000000001</v>
      </c>
      <c r="N37" s="334">
        <v>135.19999999999999</v>
      </c>
      <c r="O37" s="334">
        <v>144.80000000000001</v>
      </c>
      <c r="P37" s="334">
        <v>158</v>
      </c>
      <c r="Q37" s="3070">
        <v>160.5</v>
      </c>
      <c r="R37" s="3070">
        <v>182.3</v>
      </c>
      <c r="S37" s="306">
        <v>197.6</v>
      </c>
      <c r="T37" s="306">
        <v>212.6</v>
      </c>
      <c r="U37" s="3068">
        <v>229</v>
      </c>
      <c r="V37" s="3068">
        <v>237.7</v>
      </c>
      <c r="W37" s="3068">
        <v>252.9</v>
      </c>
      <c r="X37" s="3068">
        <v>255.7</v>
      </c>
      <c r="Y37" s="3068">
        <v>260</v>
      </c>
      <c r="Z37" s="3068">
        <v>273.5</v>
      </c>
      <c r="AA37" s="3072">
        <v>267.5</v>
      </c>
    </row>
    <row r="38" spans="1:27" ht="15.6">
      <c r="B38" s="635"/>
      <c r="C38" s="605" t="s">
        <v>799</v>
      </c>
      <c r="D38" s="1625" t="s">
        <v>34</v>
      </c>
      <c r="E38" s="989" t="s">
        <v>34</v>
      </c>
      <c r="F38" s="989" t="s">
        <v>34</v>
      </c>
      <c r="G38" s="989" t="s">
        <v>34</v>
      </c>
      <c r="H38" s="989" t="s">
        <v>34</v>
      </c>
      <c r="I38" s="334">
        <v>100</v>
      </c>
      <c r="J38" s="334">
        <v>104.9</v>
      </c>
      <c r="K38" s="334">
        <v>111.3</v>
      </c>
      <c r="L38" s="334">
        <v>120.1</v>
      </c>
      <c r="M38" s="334">
        <v>124.5</v>
      </c>
      <c r="N38" s="334">
        <v>116.3</v>
      </c>
      <c r="O38" s="334">
        <v>124.6</v>
      </c>
      <c r="P38" s="334">
        <v>135.9</v>
      </c>
      <c r="Q38" s="3070">
        <v>138.1</v>
      </c>
      <c r="R38" s="3070">
        <v>156.9</v>
      </c>
      <c r="S38" s="306">
        <v>170.1</v>
      </c>
      <c r="T38" s="306">
        <v>183</v>
      </c>
      <c r="U38" s="3068">
        <v>197.1</v>
      </c>
      <c r="V38" s="3068">
        <v>204.6</v>
      </c>
      <c r="W38" s="3068">
        <v>217.7</v>
      </c>
      <c r="X38" s="3068">
        <v>220.1</v>
      </c>
      <c r="Y38" s="3068">
        <v>223.8</v>
      </c>
      <c r="Z38" s="3068">
        <v>235.4</v>
      </c>
      <c r="AA38" s="3072">
        <v>230.2</v>
      </c>
    </row>
    <row r="39" spans="1:27" ht="15.6">
      <c r="B39" s="635"/>
      <c r="C39" s="605" t="s">
        <v>621</v>
      </c>
      <c r="D39" s="1625" t="s">
        <v>34</v>
      </c>
      <c r="E39" s="989" t="s">
        <v>34</v>
      </c>
      <c r="F39" s="989" t="s">
        <v>34</v>
      </c>
      <c r="G39" s="989" t="s">
        <v>34</v>
      </c>
      <c r="H39" s="989" t="s">
        <v>34</v>
      </c>
      <c r="I39" s="989" t="s">
        <v>34</v>
      </c>
      <c r="J39" s="989" t="s">
        <v>34</v>
      </c>
      <c r="K39" s="989" t="s">
        <v>34</v>
      </c>
      <c r="L39" s="989" t="s">
        <v>34</v>
      </c>
      <c r="M39" s="989" t="s">
        <v>34</v>
      </c>
      <c r="N39" s="334">
        <v>100</v>
      </c>
      <c r="O39" s="334">
        <v>107.1</v>
      </c>
      <c r="P39" s="334">
        <v>116.8</v>
      </c>
      <c r="Q39" s="3070">
        <v>118.7</v>
      </c>
      <c r="R39" s="3070">
        <v>134.80000000000001</v>
      </c>
      <c r="S39" s="306">
        <v>146.1</v>
      </c>
      <c r="T39" s="306">
        <v>157.19999999999999</v>
      </c>
      <c r="U39" s="3068">
        <v>169.3</v>
      </c>
      <c r="V39" s="3068">
        <v>175.7</v>
      </c>
      <c r="W39" s="3068">
        <v>186.9</v>
      </c>
      <c r="X39" s="3068">
        <v>189</v>
      </c>
      <c r="Y39" s="3068">
        <v>192.2</v>
      </c>
      <c r="Z39" s="3068">
        <v>202.2</v>
      </c>
      <c r="AA39" s="3072">
        <v>197.8</v>
      </c>
    </row>
    <row r="40" spans="1:27" ht="15.6">
      <c r="B40" s="635"/>
      <c r="C40" s="605" t="s">
        <v>596</v>
      </c>
      <c r="D40" s="1626" t="s">
        <v>34</v>
      </c>
      <c r="E40" s="989" t="s">
        <v>34</v>
      </c>
      <c r="F40" s="989" t="s">
        <v>34</v>
      </c>
      <c r="G40" s="989" t="s">
        <v>34</v>
      </c>
      <c r="H40" s="989" t="s">
        <v>34</v>
      </c>
      <c r="I40" s="989" t="s">
        <v>34</v>
      </c>
      <c r="J40" s="989" t="s">
        <v>34</v>
      </c>
      <c r="K40" s="989" t="s">
        <v>34</v>
      </c>
      <c r="L40" s="989" t="s">
        <v>34</v>
      </c>
      <c r="M40" s="989" t="s">
        <v>34</v>
      </c>
      <c r="N40" s="989" t="s">
        <v>34</v>
      </c>
      <c r="O40" s="989" t="s">
        <v>34</v>
      </c>
      <c r="P40" s="989" t="s">
        <v>34</v>
      </c>
      <c r="Q40" s="989" t="s">
        <v>34</v>
      </c>
      <c r="R40" s="989" t="s">
        <v>34</v>
      </c>
      <c r="S40" s="334">
        <v>100</v>
      </c>
      <c r="T40" s="306">
        <v>107.6</v>
      </c>
      <c r="U40" s="3068">
        <v>115.9</v>
      </c>
      <c r="V40" s="3068">
        <v>120.3</v>
      </c>
      <c r="W40" s="3068">
        <v>128</v>
      </c>
      <c r="X40" s="3068">
        <v>129.4</v>
      </c>
      <c r="Y40" s="3068">
        <v>131.6</v>
      </c>
      <c r="Z40" s="3068">
        <v>138.4</v>
      </c>
      <c r="AA40" s="3072">
        <v>135.4</v>
      </c>
    </row>
    <row r="41" spans="1:27" ht="15.6">
      <c r="B41" s="635"/>
      <c r="C41" s="605" t="s">
        <v>789</v>
      </c>
      <c r="D41" s="1626" t="s">
        <v>34</v>
      </c>
      <c r="E41" s="989" t="s">
        <v>34</v>
      </c>
      <c r="F41" s="989" t="s">
        <v>34</v>
      </c>
      <c r="G41" s="989" t="s">
        <v>34</v>
      </c>
      <c r="H41" s="989" t="s">
        <v>34</v>
      </c>
      <c r="I41" s="989" t="s">
        <v>34</v>
      </c>
      <c r="J41" s="989" t="s">
        <v>34</v>
      </c>
      <c r="K41" s="989" t="s">
        <v>34</v>
      </c>
      <c r="L41" s="989" t="s">
        <v>34</v>
      </c>
      <c r="M41" s="989" t="s">
        <v>34</v>
      </c>
      <c r="N41" s="989" t="s">
        <v>34</v>
      </c>
      <c r="O41" s="989" t="s">
        <v>34</v>
      </c>
      <c r="P41" s="989" t="s">
        <v>34</v>
      </c>
      <c r="Q41" s="989" t="s">
        <v>34</v>
      </c>
      <c r="R41" s="989" t="s">
        <v>34</v>
      </c>
      <c r="S41" s="989" t="s">
        <v>34</v>
      </c>
      <c r="T41" s="989" t="s">
        <v>34</v>
      </c>
      <c r="U41" s="989" t="s">
        <v>34</v>
      </c>
      <c r="V41" s="989" t="s">
        <v>34</v>
      </c>
      <c r="W41" s="989" t="s">
        <v>34</v>
      </c>
      <c r="X41" s="989" t="s">
        <v>34</v>
      </c>
      <c r="Y41" s="334">
        <v>100</v>
      </c>
      <c r="Z41" s="3068">
        <v>105.2</v>
      </c>
      <c r="AA41" s="3072">
        <v>102.9</v>
      </c>
    </row>
    <row r="42" spans="1:27">
      <c r="A42" s="397" t="s">
        <v>690</v>
      </c>
      <c r="B42" s="592" t="s">
        <v>156</v>
      </c>
      <c r="C42" s="605" t="s">
        <v>33</v>
      </c>
      <c r="D42" s="846">
        <v>103.7</v>
      </c>
      <c r="E42" s="334">
        <v>106.3</v>
      </c>
      <c r="F42" s="334">
        <v>106</v>
      </c>
      <c r="G42" s="334">
        <v>101</v>
      </c>
      <c r="H42" s="334">
        <v>114.7</v>
      </c>
      <c r="I42" s="334">
        <v>96.6</v>
      </c>
      <c r="J42" s="334">
        <v>103.9</v>
      </c>
      <c r="K42" s="334">
        <v>104.1</v>
      </c>
      <c r="L42" s="334">
        <v>105.2</v>
      </c>
      <c r="M42" s="334">
        <v>107.4</v>
      </c>
      <c r="N42" s="334">
        <v>111.1</v>
      </c>
      <c r="O42" s="334">
        <v>114.7</v>
      </c>
      <c r="P42" s="334">
        <v>95.7</v>
      </c>
      <c r="Q42" s="3070">
        <v>115.2</v>
      </c>
      <c r="R42" s="3070">
        <v>103</v>
      </c>
      <c r="S42" s="306">
        <v>97.9</v>
      </c>
      <c r="T42" s="306">
        <v>109.9</v>
      </c>
      <c r="U42" s="3068">
        <v>105.3</v>
      </c>
      <c r="V42" s="3068">
        <v>108.1</v>
      </c>
      <c r="W42" s="3068">
        <v>100.6</v>
      </c>
      <c r="X42" s="3068">
        <v>108.3</v>
      </c>
      <c r="Y42" s="3068">
        <v>112.1</v>
      </c>
      <c r="Z42" s="3068">
        <v>104.3</v>
      </c>
      <c r="AA42" s="3072">
        <v>92.8</v>
      </c>
    </row>
    <row r="43" spans="1:27" ht="15.6">
      <c r="B43" s="592"/>
      <c r="C43" s="605" t="s">
        <v>828</v>
      </c>
      <c r="D43" s="846">
        <v>100</v>
      </c>
      <c r="E43" s="334">
        <v>106.3</v>
      </c>
      <c r="F43" s="334">
        <v>112.7</v>
      </c>
      <c r="G43" s="334">
        <v>113.8</v>
      </c>
      <c r="H43" s="334">
        <v>130.5</v>
      </c>
      <c r="I43" s="334">
        <v>126.1</v>
      </c>
      <c r="J43" s="334">
        <v>131</v>
      </c>
      <c r="K43" s="334">
        <v>136.4</v>
      </c>
      <c r="L43" s="334">
        <v>143.5</v>
      </c>
      <c r="M43" s="334">
        <v>154.1</v>
      </c>
      <c r="N43" s="334">
        <v>171.2</v>
      </c>
      <c r="O43" s="334">
        <v>196.4</v>
      </c>
      <c r="P43" s="334">
        <v>188</v>
      </c>
      <c r="Q43" s="3070">
        <v>216.6</v>
      </c>
      <c r="R43" s="3070">
        <v>223.1</v>
      </c>
      <c r="S43" s="306">
        <v>218.4</v>
      </c>
      <c r="T43" s="306">
        <v>240</v>
      </c>
      <c r="U43" s="3068">
        <v>252.7</v>
      </c>
      <c r="V43" s="3068">
        <v>273.2</v>
      </c>
      <c r="W43" s="3068">
        <v>274.8</v>
      </c>
      <c r="X43" s="3068">
        <v>297.60000000000002</v>
      </c>
      <c r="Y43" s="3068">
        <v>333.6</v>
      </c>
      <c r="Z43" s="3068">
        <v>347.9</v>
      </c>
      <c r="AA43" s="3072">
        <v>322.89999999999998</v>
      </c>
    </row>
    <row r="44" spans="1:27" ht="15.6">
      <c r="B44" s="592"/>
      <c r="C44" s="605" t="s">
        <v>799</v>
      </c>
      <c r="D44" s="1625" t="s">
        <v>34</v>
      </c>
      <c r="E44" s="989" t="s">
        <v>34</v>
      </c>
      <c r="F44" s="989" t="s">
        <v>34</v>
      </c>
      <c r="G44" s="989" t="s">
        <v>34</v>
      </c>
      <c r="H44" s="989" t="s">
        <v>34</v>
      </c>
      <c r="I44" s="334">
        <v>100</v>
      </c>
      <c r="J44" s="334">
        <v>103.9</v>
      </c>
      <c r="K44" s="334">
        <v>108.2</v>
      </c>
      <c r="L44" s="334">
        <v>113.8</v>
      </c>
      <c r="M44" s="334">
        <v>122.2</v>
      </c>
      <c r="N44" s="334">
        <v>135.80000000000001</v>
      </c>
      <c r="O44" s="334">
        <v>155.80000000000001</v>
      </c>
      <c r="P44" s="334">
        <v>149.1</v>
      </c>
      <c r="Q44" s="3070">
        <v>171.8</v>
      </c>
      <c r="R44" s="3070">
        <v>177</v>
      </c>
      <c r="S44" s="306">
        <v>173.3</v>
      </c>
      <c r="T44" s="306">
        <v>190.5</v>
      </c>
      <c r="U44" s="3068">
        <v>200.6</v>
      </c>
      <c r="V44" s="3068">
        <v>216.8</v>
      </c>
      <c r="W44" s="3068">
        <v>218.1</v>
      </c>
      <c r="X44" s="3068">
        <v>236.2</v>
      </c>
      <c r="Y44" s="3068">
        <v>264.8</v>
      </c>
      <c r="Z44" s="3068">
        <v>276.2</v>
      </c>
      <c r="AA44" s="3072">
        <v>256.3</v>
      </c>
    </row>
    <row r="45" spans="1:27" ht="15.6">
      <c r="B45" s="592"/>
      <c r="C45" s="605" t="s">
        <v>621</v>
      </c>
      <c r="D45" s="1625" t="s">
        <v>34</v>
      </c>
      <c r="E45" s="989" t="s">
        <v>34</v>
      </c>
      <c r="F45" s="989" t="s">
        <v>34</v>
      </c>
      <c r="G45" s="989" t="s">
        <v>34</v>
      </c>
      <c r="H45" s="989" t="s">
        <v>34</v>
      </c>
      <c r="I45" s="989" t="s">
        <v>34</v>
      </c>
      <c r="J45" s="989" t="s">
        <v>34</v>
      </c>
      <c r="K45" s="989" t="s">
        <v>34</v>
      </c>
      <c r="L45" s="989" t="s">
        <v>34</v>
      </c>
      <c r="M45" s="989" t="s">
        <v>34</v>
      </c>
      <c r="N45" s="334">
        <v>100</v>
      </c>
      <c r="O45" s="334">
        <v>114.7</v>
      </c>
      <c r="P45" s="334">
        <v>109.8</v>
      </c>
      <c r="Q45" s="3070">
        <v>126.5</v>
      </c>
      <c r="R45" s="3070">
        <v>130.30000000000001</v>
      </c>
      <c r="S45" s="306">
        <v>127.6</v>
      </c>
      <c r="T45" s="306">
        <v>140.19999999999999</v>
      </c>
      <c r="U45" s="3068">
        <v>147.6</v>
      </c>
      <c r="V45" s="3068">
        <v>159.6</v>
      </c>
      <c r="W45" s="3068">
        <v>160.6</v>
      </c>
      <c r="X45" s="3068">
        <v>173.9</v>
      </c>
      <c r="Y45" s="3068">
        <v>194.9</v>
      </c>
      <c r="Z45" s="3068">
        <v>203.3</v>
      </c>
      <c r="AA45" s="3072">
        <v>188.7</v>
      </c>
    </row>
    <row r="46" spans="1:27" ht="15.6">
      <c r="B46" s="592"/>
      <c r="C46" s="605" t="s">
        <v>596</v>
      </c>
      <c r="D46" s="1626" t="s">
        <v>34</v>
      </c>
      <c r="E46" s="989" t="s">
        <v>34</v>
      </c>
      <c r="F46" s="989" t="s">
        <v>34</v>
      </c>
      <c r="G46" s="989" t="s">
        <v>34</v>
      </c>
      <c r="H46" s="989" t="s">
        <v>34</v>
      </c>
      <c r="I46" s="989" t="s">
        <v>34</v>
      </c>
      <c r="J46" s="989" t="s">
        <v>34</v>
      </c>
      <c r="K46" s="989" t="s">
        <v>34</v>
      </c>
      <c r="L46" s="989" t="s">
        <v>34</v>
      </c>
      <c r="M46" s="989" t="s">
        <v>34</v>
      </c>
      <c r="N46" s="989" t="s">
        <v>34</v>
      </c>
      <c r="O46" s="989" t="s">
        <v>34</v>
      </c>
      <c r="P46" s="989" t="s">
        <v>34</v>
      </c>
      <c r="Q46" s="989" t="s">
        <v>34</v>
      </c>
      <c r="R46" s="989" t="s">
        <v>34</v>
      </c>
      <c r="S46" s="334">
        <v>100</v>
      </c>
      <c r="T46" s="306">
        <v>109.9</v>
      </c>
      <c r="U46" s="3068">
        <v>115.7</v>
      </c>
      <c r="V46" s="3068">
        <v>125.1</v>
      </c>
      <c r="W46" s="3068">
        <v>125.9</v>
      </c>
      <c r="X46" s="3068">
        <v>136.30000000000001</v>
      </c>
      <c r="Y46" s="3068">
        <v>152.80000000000001</v>
      </c>
      <c r="Z46" s="3068">
        <v>159.4</v>
      </c>
      <c r="AA46" s="3072">
        <v>147.9</v>
      </c>
    </row>
    <row r="47" spans="1:27" ht="15.6">
      <c r="B47" s="592"/>
      <c r="C47" s="605" t="s">
        <v>789</v>
      </c>
      <c r="D47" s="1626" t="s">
        <v>34</v>
      </c>
      <c r="E47" s="989" t="s">
        <v>34</v>
      </c>
      <c r="F47" s="989" t="s">
        <v>34</v>
      </c>
      <c r="G47" s="989" t="s">
        <v>34</v>
      </c>
      <c r="H47" s="989" t="s">
        <v>34</v>
      </c>
      <c r="I47" s="989" t="s">
        <v>34</v>
      </c>
      <c r="J47" s="989" t="s">
        <v>34</v>
      </c>
      <c r="K47" s="989" t="s">
        <v>34</v>
      </c>
      <c r="L47" s="989" t="s">
        <v>34</v>
      </c>
      <c r="M47" s="989" t="s">
        <v>34</v>
      </c>
      <c r="N47" s="989" t="s">
        <v>34</v>
      </c>
      <c r="O47" s="989" t="s">
        <v>34</v>
      </c>
      <c r="P47" s="989" t="s">
        <v>34</v>
      </c>
      <c r="Q47" s="989" t="s">
        <v>34</v>
      </c>
      <c r="R47" s="989" t="s">
        <v>34</v>
      </c>
      <c r="S47" s="989" t="s">
        <v>34</v>
      </c>
      <c r="T47" s="989" t="s">
        <v>34</v>
      </c>
      <c r="U47" s="989" t="s">
        <v>34</v>
      </c>
      <c r="V47" s="989" t="s">
        <v>34</v>
      </c>
      <c r="W47" s="989" t="s">
        <v>34</v>
      </c>
      <c r="X47" s="989" t="s">
        <v>34</v>
      </c>
      <c r="Y47" s="334">
        <v>100</v>
      </c>
      <c r="Z47" s="3068">
        <v>104.3</v>
      </c>
      <c r="AA47" s="3072">
        <v>96.8</v>
      </c>
    </row>
    <row r="48" spans="1:27">
      <c r="A48" s="397" t="s">
        <v>690</v>
      </c>
      <c r="B48" s="592" t="s">
        <v>157</v>
      </c>
      <c r="C48" s="605" t="s">
        <v>33</v>
      </c>
      <c r="D48" s="846">
        <v>101.6</v>
      </c>
      <c r="E48" s="334">
        <v>95.1</v>
      </c>
      <c r="F48" s="334">
        <v>102.8</v>
      </c>
      <c r="G48" s="334">
        <v>99.7</v>
      </c>
      <c r="H48" s="334">
        <v>105.2</v>
      </c>
      <c r="I48" s="334">
        <v>97.6</v>
      </c>
      <c r="J48" s="334">
        <v>101.3</v>
      </c>
      <c r="K48" s="334">
        <v>113.5</v>
      </c>
      <c r="L48" s="334">
        <v>116.1</v>
      </c>
      <c r="M48" s="334">
        <v>100.2</v>
      </c>
      <c r="N48" s="334">
        <v>114</v>
      </c>
      <c r="O48" s="334">
        <v>100.2</v>
      </c>
      <c r="P48" s="334">
        <v>101.3</v>
      </c>
      <c r="Q48" s="3070">
        <v>98.4</v>
      </c>
      <c r="R48" s="3070">
        <v>105.1</v>
      </c>
      <c r="S48" s="306">
        <v>101.4</v>
      </c>
      <c r="T48" s="306">
        <v>102.4</v>
      </c>
      <c r="U48" s="3068">
        <v>114.5</v>
      </c>
      <c r="V48" s="3068">
        <v>103.4</v>
      </c>
      <c r="W48" s="3068">
        <v>105.2</v>
      </c>
      <c r="X48" s="3068">
        <v>92.9</v>
      </c>
      <c r="Y48" s="3068">
        <v>106.2</v>
      </c>
      <c r="Z48" s="3068">
        <v>102.2</v>
      </c>
      <c r="AA48" s="3072">
        <v>103.5</v>
      </c>
    </row>
    <row r="49" spans="1:27" ht="15.6">
      <c r="B49" s="592"/>
      <c r="C49" s="605" t="s">
        <v>828</v>
      </c>
      <c r="D49" s="846">
        <v>100</v>
      </c>
      <c r="E49" s="334">
        <v>95.1</v>
      </c>
      <c r="F49" s="334">
        <v>97.8</v>
      </c>
      <c r="G49" s="334">
        <v>97.5</v>
      </c>
      <c r="H49" s="334">
        <v>102.6</v>
      </c>
      <c r="I49" s="334">
        <v>100.1</v>
      </c>
      <c r="J49" s="334">
        <v>101.4</v>
      </c>
      <c r="K49" s="334">
        <v>115.1</v>
      </c>
      <c r="L49" s="334">
        <v>133.6</v>
      </c>
      <c r="M49" s="334">
        <v>133.9</v>
      </c>
      <c r="N49" s="334">
        <v>152.6</v>
      </c>
      <c r="O49" s="334">
        <v>152.9</v>
      </c>
      <c r="P49" s="334">
        <v>154.9</v>
      </c>
      <c r="Q49" s="3070">
        <v>152.4</v>
      </c>
      <c r="R49" s="3070">
        <v>160.19999999999999</v>
      </c>
      <c r="S49" s="306">
        <v>162.4</v>
      </c>
      <c r="T49" s="306">
        <v>166.3</v>
      </c>
      <c r="U49" s="3068">
        <v>190.4</v>
      </c>
      <c r="V49" s="3068">
        <v>196.9</v>
      </c>
      <c r="W49" s="3068">
        <v>207.1</v>
      </c>
      <c r="X49" s="3068">
        <v>192.4</v>
      </c>
      <c r="Y49" s="3068">
        <v>204.3</v>
      </c>
      <c r="Z49" s="3068">
        <v>208.8</v>
      </c>
      <c r="AA49" s="3072">
        <v>216.1</v>
      </c>
    </row>
    <row r="50" spans="1:27" ht="15.6">
      <c r="B50" s="592"/>
      <c r="C50" s="605" t="s">
        <v>799</v>
      </c>
      <c r="D50" s="1625" t="s">
        <v>34</v>
      </c>
      <c r="E50" s="989" t="s">
        <v>34</v>
      </c>
      <c r="F50" s="989" t="s">
        <v>34</v>
      </c>
      <c r="G50" s="989" t="s">
        <v>34</v>
      </c>
      <c r="H50" s="989" t="s">
        <v>34</v>
      </c>
      <c r="I50" s="334">
        <v>100</v>
      </c>
      <c r="J50" s="334">
        <v>101.3</v>
      </c>
      <c r="K50" s="334">
        <v>115</v>
      </c>
      <c r="L50" s="334">
        <v>133.5</v>
      </c>
      <c r="M50" s="334">
        <v>133.80000000000001</v>
      </c>
      <c r="N50" s="334">
        <v>152.5</v>
      </c>
      <c r="O50" s="334">
        <v>152.80000000000001</v>
      </c>
      <c r="P50" s="334">
        <v>154.80000000000001</v>
      </c>
      <c r="Q50" s="3070">
        <v>152.30000000000001</v>
      </c>
      <c r="R50" s="3070">
        <v>160.1</v>
      </c>
      <c r="S50" s="306">
        <v>162.30000000000001</v>
      </c>
      <c r="T50" s="306">
        <v>166.2</v>
      </c>
      <c r="U50" s="3068">
        <v>190.3</v>
      </c>
      <c r="V50" s="3068">
        <v>196.8</v>
      </c>
      <c r="W50" s="3068">
        <v>207</v>
      </c>
      <c r="X50" s="3068">
        <v>192.3</v>
      </c>
      <c r="Y50" s="3068">
        <v>204.2</v>
      </c>
      <c r="Z50" s="3068">
        <v>208.7</v>
      </c>
      <c r="AA50" s="3072">
        <v>216</v>
      </c>
    </row>
    <row r="51" spans="1:27" ht="15.6">
      <c r="B51" s="592"/>
      <c r="C51" s="605" t="s">
        <v>621</v>
      </c>
      <c r="D51" s="1625" t="s">
        <v>34</v>
      </c>
      <c r="E51" s="989" t="s">
        <v>34</v>
      </c>
      <c r="F51" s="989" t="s">
        <v>34</v>
      </c>
      <c r="G51" s="989" t="s">
        <v>34</v>
      </c>
      <c r="H51" s="989" t="s">
        <v>34</v>
      </c>
      <c r="I51" s="989" t="s">
        <v>34</v>
      </c>
      <c r="J51" s="989" t="s">
        <v>34</v>
      </c>
      <c r="K51" s="989" t="s">
        <v>34</v>
      </c>
      <c r="L51" s="989" t="s">
        <v>34</v>
      </c>
      <c r="M51" s="989" t="s">
        <v>34</v>
      </c>
      <c r="N51" s="334">
        <v>100</v>
      </c>
      <c r="O51" s="334">
        <v>100.2</v>
      </c>
      <c r="P51" s="334">
        <v>101.5</v>
      </c>
      <c r="Q51" s="3070">
        <v>99.9</v>
      </c>
      <c r="R51" s="3070">
        <v>105</v>
      </c>
      <c r="S51" s="306">
        <v>106.5</v>
      </c>
      <c r="T51" s="306">
        <v>109.1</v>
      </c>
      <c r="U51" s="3068">
        <v>124.9</v>
      </c>
      <c r="V51" s="3068">
        <v>129.1</v>
      </c>
      <c r="W51" s="3068">
        <v>135.80000000000001</v>
      </c>
      <c r="X51" s="3068">
        <v>126.2</v>
      </c>
      <c r="Y51" s="3068">
        <v>134</v>
      </c>
      <c r="Z51" s="3068">
        <v>136.9</v>
      </c>
      <c r="AA51" s="3072">
        <v>141.69999999999999</v>
      </c>
    </row>
    <row r="52" spans="1:27" ht="15.6">
      <c r="B52" s="592"/>
      <c r="C52" s="605" t="s">
        <v>596</v>
      </c>
      <c r="D52" s="1626" t="s">
        <v>34</v>
      </c>
      <c r="E52" s="989" t="s">
        <v>34</v>
      </c>
      <c r="F52" s="989" t="s">
        <v>34</v>
      </c>
      <c r="G52" s="989" t="s">
        <v>34</v>
      </c>
      <c r="H52" s="989" t="s">
        <v>34</v>
      </c>
      <c r="I52" s="989" t="s">
        <v>34</v>
      </c>
      <c r="J52" s="989" t="s">
        <v>34</v>
      </c>
      <c r="K52" s="989" t="s">
        <v>34</v>
      </c>
      <c r="L52" s="989" t="s">
        <v>34</v>
      </c>
      <c r="M52" s="989" t="s">
        <v>34</v>
      </c>
      <c r="N52" s="989" t="s">
        <v>34</v>
      </c>
      <c r="O52" s="989" t="s">
        <v>34</v>
      </c>
      <c r="P52" s="989" t="s">
        <v>34</v>
      </c>
      <c r="Q52" s="989" t="s">
        <v>34</v>
      </c>
      <c r="R52" s="989" t="s">
        <v>34</v>
      </c>
      <c r="S52" s="334">
        <v>100</v>
      </c>
      <c r="T52" s="306">
        <v>102.4</v>
      </c>
      <c r="U52" s="3068">
        <v>117.2</v>
      </c>
      <c r="V52" s="3068">
        <v>121.2</v>
      </c>
      <c r="W52" s="3068">
        <v>127.5</v>
      </c>
      <c r="X52" s="3068">
        <v>118.4</v>
      </c>
      <c r="Y52" s="3068">
        <v>125.7</v>
      </c>
      <c r="Z52" s="3068">
        <v>128.5</v>
      </c>
      <c r="AA52" s="3072">
        <v>133</v>
      </c>
    </row>
    <row r="53" spans="1:27" ht="15.6">
      <c r="B53" s="592"/>
      <c r="C53" s="605" t="s">
        <v>789</v>
      </c>
      <c r="D53" s="1626" t="s">
        <v>34</v>
      </c>
      <c r="E53" s="989" t="s">
        <v>34</v>
      </c>
      <c r="F53" s="989" t="s">
        <v>34</v>
      </c>
      <c r="G53" s="989" t="s">
        <v>34</v>
      </c>
      <c r="H53" s="989" t="s">
        <v>34</v>
      </c>
      <c r="I53" s="989" t="s">
        <v>34</v>
      </c>
      <c r="J53" s="989" t="s">
        <v>34</v>
      </c>
      <c r="K53" s="989" t="s">
        <v>34</v>
      </c>
      <c r="L53" s="989" t="s">
        <v>34</v>
      </c>
      <c r="M53" s="989" t="s">
        <v>34</v>
      </c>
      <c r="N53" s="989" t="s">
        <v>34</v>
      </c>
      <c r="O53" s="989" t="s">
        <v>34</v>
      </c>
      <c r="P53" s="989" t="s">
        <v>34</v>
      </c>
      <c r="Q53" s="989" t="s">
        <v>34</v>
      </c>
      <c r="R53" s="989" t="s">
        <v>34</v>
      </c>
      <c r="S53" s="989" t="s">
        <v>34</v>
      </c>
      <c r="T53" s="989" t="s">
        <v>34</v>
      </c>
      <c r="U53" s="989" t="s">
        <v>34</v>
      </c>
      <c r="V53" s="989" t="s">
        <v>34</v>
      </c>
      <c r="W53" s="989" t="s">
        <v>34</v>
      </c>
      <c r="X53" s="989" t="s">
        <v>34</v>
      </c>
      <c r="Y53" s="334">
        <v>100</v>
      </c>
      <c r="Z53" s="3068">
        <v>102.2</v>
      </c>
      <c r="AA53" s="3072">
        <v>105.8</v>
      </c>
    </row>
    <row r="54" spans="1:27">
      <c r="A54" s="397" t="s">
        <v>690</v>
      </c>
      <c r="B54" s="592" t="s">
        <v>158</v>
      </c>
      <c r="C54" s="605" t="s">
        <v>33</v>
      </c>
      <c r="D54" s="846">
        <v>108.6</v>
      </c>
      <c r="E54" s="334">
        <v>113.2</v>
      </c>
      <c r="F54" s="334">
        <v>108.1</v>
      </c>
      <c r="G54" s="334">
        <v>105.7</v>
      </c>
      <c r="H54" s="334">
        <v>107.3</v>
      </c>
      <c r="I54" s="334">
        <v>109.1</v>
      </c>
      <c r="J54" s="334">
        <v>102.3</v>
      </c>
      <c r="K54" s="334">
        <v>103.9</v>
      </c>
      <c r="L54" s="334">
        <v>107.7</v>
      </c>
      <c r="M54" s="334">
        <v>104.3</v>
      </c>
      <c r="N54" s="334">
        <v>101.1</v>
      </c>
      <c r="O54" s="334">
        <v>100.2</v>
      </c>
      <c r="P54" s="334">
        <v>100.8</v>
      </c>
      <c r="Q54" s="3070">
        <v>113.4</v>
      </c>
      <c r="R54" s="3070">
        <v>99.1</v>
      </c>
      <c r="S54" s="306">
        <v>105</v>
      </c>
      <c r="T54" s="306">
        <v>99.4</v>
      </c>
      <c r="U54" s="3068">
        <v>114.2</v>
      </c>
      <c r="V54" s="3068">
        <v>100.4</v>
      </c>
      <c r="W54" s="3068">
        <v>101.6</v>
      </c>
      <c r="X54" s="3068">
        <v>105.1</v>
      </c>
      <c r="Y54" s="3068">
        <v>98.3</v>
      </c>
      <c r="Z54" s="3068">
        <v>90.4</v>
      </c>
      <c r="AA54" s="3072">
        <v>98.9</v>
      </c>
    </row>
    <row r="55" spans="1:27" ht="15.6">
      <c r="B55" s="592"/>
      <c r="C55" s="605" t="s">
        <v>828</v>
      </c>
      <c r="D55" s="846">
        <v>100</v>
      </c>
      <c r="E55" s="334">
        <v>113.2</v>
      </c>
      <c r="F55" s="334">
        <v>122.4</v>
      </c>
      <c r="G55" s="334">
        <v>129.4</v>
      </c>
      <c r="H55" s="334">
        <v>138.80000000000001</v>
      </c>
      <c r="I55" s="334">
        <v>151.4</v>
      </c>
      <c r="J55" s="334">
        <v>154.9</v>
      </c>
      <c r="K55" s="334">
        <v>160.9</v>
      </c>
      <c r="L55" s="334">
        <v>173.3</v>
      </c>
      <c r="M55" s="334">
        <v>180.8</v>
      </c>
      <c r="N55" s="334">
        <v>182.8</v>
      </c>
      <c r="O55" s="334">
        <v>183.2</v>
      </c>
      <c r="P55" s="334">
        <v>184.7</v>
      </c>
      <c r="Q55" s="3070">
        <v>209.4</v>
      </c>
      <c r="R55" s="3070">
        <v>207.5</v>
      </c>
      <c r="S55" s="306">
        <v>217.9</v>
      </c>
      <c r="T55" s="306">
        <v>216.6</v>
      </c>
      <c r="U55" s="3068">
        <v>247.4</v>
      </c>
      <c r="V55" s="3068">
        <v>248.4</v>
      </c>
      <c r="W55" s="3068">
        <v>252.4</v>
      </c>
      <c r="X55" s="3068">
        <v>265.3</v>
      </c>
      <c r="Y55" s="3068">
        <v>260.8</v>
      </c>
      <c r="Z55" s="3068">
        <v>235.8</v>
      </c>
      <c r="AA55" s="3072">
        <v>233.2</v>
      </c>
    </row>
    <row r="56" spans="1:27" ht="15.6">
      <c r="B56" s="592"/>
      <c r="C56" s="605" t="s">
        <v>799</v>
      </c>
      <c r="D56" s="1625" t="s">
        <v>34</v>
      </c>
      <c r="E56" s="989" t="s">
        <v>34</v>
      </c>
      <c r="F56" s="989" t="s">
        <v>34</v>
      </c>
      <c r="G56" s="989" t="s">
        <v>34</v>
      </c>
      <c r="H56" s="989" t="s">
        <v>34</v>
      </c>
      <c r="I56" s="334">
        <v>100</v>
      </c>
      <c r="J56" s="334">
        <v>102.3</v>
      </c>
      <c r="K56" s="334">
        <v>106.3</v>
      </c>
      <c r="L56" s="334">
        <v>114.5</v>
      </c>
      <c r="M56" s="334">
        <v>119.4</v>
      </c>
      <c r="N56" s="334">
        <v>120.7</v>
      </c>
      <c r="O56" s="334">
        <v>120.9</v>
      </c>
      <c r="P56" s="334">
        <v>121.9</v>
      </c>
      <c r="Q56" s="3070">
        <v>138.19999999999999</v>
      </c>
      <c r="R56" s="3070">
        <v>137</v>
      </c>
      <c r="S56" s="306">
        <v>143.9</v>
      </c>
      <c r="T56" s="306">
        <v>143</v>
      </c>
      <c r="U56" s="3068">
        <v>163.30000000000001</v>
      </c>
      <c r="V56" s="3068">
        <v>164</v>
      </c>
      <c r="W56" s="3068">
        <v>166.6</v>
      </c>
      <c r="X56" s="3068">
        <v>175.1</v>
      </c>
      <c r="Y56" s="3068">
        <v>172.1</v>
      </c>
      <c r="Z56" s="3068">
        <v>155.6</v>
      </c>
      <c r="AA56" s="3072">
        <v>153.9</v>
      </c>
    </row>
    <row r="57" spans="1:27" ht="15.6">
      <c r="B57" s="592"/>
      <c r="C57" s="605" t="s">
        <v>621</v>
      </c>
      <c r="D57" s="1625" t="s">
        <v>34</v>
      </c>
      <c r="E57" s="989" t="s">
        <v>34</v>
      </c>
      <c r="F57" s="989" t="s">
        <v>34</v>
      </c>
      <c r="G57" s="989" t="s">
        <v>34</v>
      </c>
      <c r="H57" s="989" t="s">
        <v>34</v>
      </c>
      <c r="I57" s="989" t="s">
        <v>34</v>
      </c>
      <c r="J57" s="989" t="s">
        <v>34</v>
      </c>
      <c r="K57" s="989" t="s">
        <v>34</v>
      </c>
      <c r="L57" s="989" t="s">
        <v>34</v>
      </c>
      <c r="M57" s="989" t="s">
        <v>34</v>
      </c>
      <c r="N57" s="334">
        <v>100</v>
      </c>
      <c r="O57" s="334">
        <v>100.2</v>
      </c>
      <c r="P57" s="334">
        <v>101</v>
      </c>
      <c r="Q57" s="3070">
        <v>114.5</v>
      </c>
      <c r="R57" s="3070">
        <v>113.5</v>
      </c>
      <c r="S57" s="306">
        <v>119.2</v>
      </c>
      <c r="T57" s="306">
        <v>118.5</v>
      </c>
      <c r="U57" s="3068">
        <v>135.30000000000001</v>
      </c>
      <c r="V57" s="3068">
        <v>135.80000000000001</v>
      </c>
      <c r="W57" s="3068">
        <v>138</v>
      </c>
      <c r="X57" s="3068">
        <v>145</v>
      </c>
      <c r="Y57" s="3068">
        <v>142.5</v>
      </c>
      <c r="Z57" s="3068">
        <v>128.80000000000001</v>
      </c>
      <c r="AA57" s="3072">
        <v>127.4</v>
      </c>
    </row>
    <row r="58" spans="1:27" ht="15.6">
      <c r="B58" s="592"/>
      <c r="C58" s="605" t="s">
        <v>596</v>
      </c>
      <c r="D58" s="1626" t="s">
        <v>34</v>
      </c>
      <c r="E58" s="989" t="s">
        <v>34</v>
      </c>
      <c r="F58" s="989" t="s">
        <v>34</v>
      </c>
      <c r="G58" s="989" t="s">
        <v>34</v>
      </c>
      <c r="H58" s="989" t="s">
        <v>34</v>
      </c>
      <c r="I58" s="989" t="s">
        <v>34</v>
      </c>
      <c r="J58" s="989" t="s">
        <v>34</v>
      </c>
      <c r="K58" s="989" t="s">
        <v>34</v>
      </c>
      <c r="L58" s="989" t="s">
        <v>34</v>
      </c>
      <c r="M58" s="989" t="s">
        <v>34</v>
      </c>
      <c r="N58" s="989" t="s">
        <v>34</v>
      </c>
      <c r="O58" s="989" t="s">
        <v>34</v>
      </c>
      <c r="P58" s="989" t="s">
        <v>34</v>
      </c>
      <c r="Q58" s="989" t="s">
        <v>34</v>
      </c>
      <c r="R58" s="989" t="s">
        <v>34</v>
      </c>
      <c r="S58" s="334">
        <v>100</v>
      </c>
      <c r="T58" s="306">
        <v>99.4</v>
      </c>
      <c r="U58" s="3068">
        <v>113.5</v>
      </c>
      <c r="V58" s="3068">
        <v>114</v>
      </c>
      <c r="W58" s="3068">
        <v>115.8</v>
      </c>
      <c r="X58" s="3068">
        <v>121.7</v>
      </c>
      <c r="Y58" s="3068">
        <v>119.6</v>
      </c>
      <c r="Z58" s="3068">
        <v>108.1</v>
      </c>
      <c r="AA58" s="3072">
        <v>106.9</v>
      </c>
    </row>
    <row r="59" spans="1:27" ht="15.6">
      <c r="B59" s="592"/>
      <c r="C59" s="605" t="s">
        <v>789</v>
      </c>
      <c r="D59" s="1626" t="s">
        <v>34</v>
      </c>
      <c r="E59" s="989" t="s">
        <v>34</v>
      </c>
      <c r="F59" s="989" t="s">
        <v>34</v>
      </c>
      <c r="G59" s="989" t="s">
        <v>34</v>
      </c>
      <c r="H59" s="989" t="s">
        <v>34</v>
      </c>
      <c r="I59" s="989" t="s">
        <v>34</v>
      </c>
      <c r="J59" s="989" t="s">
        <v>34</v>
      </c>
      <c r="K59" s="989" t="s">
        <v>34</v>
      </c>
      <c r="L59" s="989" t="s">
        <v>34</v>
      </c>
      <c r="M59" s="989" t="s">
        <v>34</v>
      </c>
      <c r="N59" s="989" t="s">
        <v>34</v>
      </c>
      <c r="O59" s="989" t="s">
        <v>34</v>
      </c>
      <c r="P59" s="989" t="s">
        <v>34</v>
      </c>
      <c r="Q59" s="989" t="s">
        <v>34</v>
      </c>
      <c r="R59" s="989" t="s">
        <v>34</v>
      </c>
      <c r="S59" s="989" t="s">
        <v>34</v>
      </c>
      <c r="T59" s="989" t="s">
        <v>34</v>
      </c>
      <c r="U59" s="989" t="s">
        <v>34</v>
      </c>
      <c r="V59" s="989" t="s">
        <v>34</v>
      </c>
      <c r="W59" s="989" t="s">
        <v>34</v>
      </c>
      <c r="X59" s="989" t="s">
        <v>34</v>
      </c>
      <c r="Y59" s="334">
        <v>100</v>
      </c>
      <c r="Z59" s="3068">
        <v>90.4</v>
      </c>
      <c r="AA59" s="3072">
        <v>89.4</v>
      </c>
    </row>
    <row r="60" spans="1:27">
      <c r="A60" s="397" t="s">
        <v>690</v>
      </c>
      <c r="B60" s="592" t="s">
        <v>159</v>
      </c>
      <c r="C60" s="605" t="s">
        <v>33</v>
      </c>
      <c r="D60" s="846">
        <v>106.3</v>
      </c>
      <c r="E60" s="334">
        <v>88.6</v>
      </c>
      <c r="F60" s="334">
        <v>101.1</v>
      </c>
      <c r="G60" s="334">
        <v>108.8</v>
      </c>
      <c r="H60" s="334">
        <v>109.4</v>
      </c>
      <c r="I60" s="334">
        <v>98.2</v>
      </c>
      <c r="J60" s="334">
        <v>102.6</v>
      </c>
      <c r="K60" s="334">
        <v>108.4</v>
      </c>
      <c r="L60" s="334">
        <v>112.8</v>
      </c>
      <c r="M60" s="334">
        <v>104.3</v>
      </c>
      <c r="N60" s="334">
        <v>107.9</v>
      </c>
      <c r="O60" s="334">
        <v>105.7</v>
      </c>
      <c r="P60" s="334">
        <v>105.5</v>
      </c>
      <c r="Q60" s="3070">
        <v>96.5</v>
      </c>
      <c r="R60" s="3070">
        <v>105</v>
      </c>
      <c r="S60" s="306">
        <v>115.1</v>
      </c>
      <c r="T60" s="306">
        <v>105.3</v>
      </c>
      <c r="U60" s="3068">
        <v>107.1</v>
      </c>
      <c r="V60" s="3068">
        <v>107.5</v>
      </c>
      <c r="W60" s="3068">
        <v>100.2</v>
      </c>
      <c r="X60" s="3068">
        <v>84.7</v>
      </c>
      <c r="Y60" s="3068">
        <v>110.2</v>
      </c>
      <c r="Z60" s="3068">
        <v>104.4</v>
      </c>
      <c r="AA60" s="3072">
        <v>107.4</v>
      </c>
    </row>
    <row r="61" spans="1:27" ht="15.6">
      <c r="B61" s="592"/>
      <c r="C61" s="605" t="s">
        <v>828</v>
      </c>
      <c r="D61" s="846">
        <v>100</v>
      </c>
      <c r="E61" s="334">
        <v>88.6</v>
      </c>
      <c r="F61" s="334">
        <v>89.6</v>
      </c>
      <c r="G61" s="334">
        <v>97.5</v>
      </c>
      <c r="H61" s="334">
        <v>106.7</v>
      </c>
      <c r="I61" s="334">
        <v>104.8</v>
      </c>
      <c r="J61" s="334">
        <v>107.5</v>
      </c>
      <c r="K61" s="334">
        <v>116.5</v>
      </c>
      <c r="L61" s="334">
        <v>131.4</v>
      </c>
      <c r="M61" s="334">
        <v>137.1</v>
      </c>
      <c r="N61" s="334">
        <v>147.9</v>
      </c>
      <c r="O61" s="334">
        <v>156.30000000000001</v>
      </c>
      <c r="P61" s="334">
        <v>164.9</v>
      </c>
      <c r="Q61" s="3070">
        <v>159.1</v>
      </c>
      <c r="R61" s="3070">
        <v>167.1</v>
      </c>
      <c r="S61" s="306">
        <v>192.3</v>
      </c>
      <c r="T61" s="306">
        <v>202.5</v>
      </c>
      <c r="U61" s="3068">
        <v>216.9</v>
      </c>
      <c r="V61" s="3068">
        <v>233.2</v>
      </c>
      <c r="W61" s="3068">
        <v>233.7</v>
      </c>
      <c r="X61" s="3068">
        <v>197.9</v>
      </c>
      <c r="Y61" s="3068">
        <v>218.1</v>
      </c>
      <c r="Z61" s="3068">
        <v>227.7</v>
      </c>
      <c r="AA61" s="3072">
        <v>244.5</v>
      </c>
    </row>
    <row r="62" spans="1:27" ht="15.6">
      <c r="B62" s="592"/>
      <c r="C62" s="605" t="s">
        <v>799</v>
      </c>
      <c r="D62" s="1625" t="s">
        <v>34</v>
      </c>
      <c r="E62" s="989" t="s">
        <v>34</v>
      </c>
      <c r="F62" s="989" t="s">
        <v>34</v>
      </c>
      <c r="G62" s="989" t="s">
        <v>34</v>
      </c>
      <c r="H62" s="989" t="s">
        <v>34</v>
      </c>
      <c r="I62" s="334">
        <v>100</v>
      </c>
      <c r="J62" s="334">
        <v>102.6</v>
      </c>
      <c r="K62" s="334">
        <v>111.2</v>
      </c>
      <c r="L62" s="334">
        <v>125.4</v>
      </c>
      <c r="M62" s="334">
        <v>130.80000000000001</v>
      </c>
      <c r="N62" s="334">
        <v>141.1</v>
      </c>
      <c r="O62" s="334">
        <v>149.1</v>
      </c>
      <c r="P62" s="334">
        <v>157.30000000000001</v>
      </c>
      <c r="Q62" s="3070">
        <v>151.80000000000001</v>
      </c>
      <c r="R62" s="3070">
        <v>159.4</v>
      </c>
      <c r="S62" s="306">
        <v>183.5</v>
      </c>
      <c r="T62" s="306">
        <v>193.2</v>
      </c>
      <c r="U62" s="3068">
        <v>206.9</v>
      </c>
      <c r="V62" s="3068">
        <v>222.4</v>
      </c>
      <c r="W62" s="3068">
        <v>222.8</v>
      </c>
      <c r="X62" s="3068">
        <v>188.7</v>
      </c>
      <c r="Y62" s="3068">
        <v>207.9</v>
      </c>
      <c r="Z62" s="3068">
        <v>217</v>
      </c>
      <c r="AA62" s="3072">
        <v>233.1</v>
      </c>
    </row>
    <row r="63" spans="1:27" ht="15.6">
      <c r="B63" s="592"/>
      <c r="C63" s="605" t="s">
        <v>621</v>
      </c>
      <c r="D63" s="1625" t="s">
        <v>34</v>
      </c>
      <c r="E63" s="989" t="s">
        <v>34</v>
      </c>
      <c r="F63" s="989" t="s">
        <v>34</v>
      </c>
      <c r="G63" s="989" t="s">
        <v>34</v>
      </c>
      <c r="H63" s="989" t="s">
        <v>34</v>
      </c>
      <c r="I63" s="989" t="s">
        <v>34</v>
      </c>
      <c r="J63" s="989" t="s">
        <v>34</v>
      </c>
      <c r="K63" s="989" t="s">
        <v>34</v>
      </c>
      <c r="L63" s="989" t="s">
        <v>34</v>
      </c>
      <c r="M63" s="989" t="s">
        <v>34</v>
      </c>
      <c r="N63" s="334">
        <v>100</v>
      </c>
      <c r="O63" s="334">
        <v>105.7</v>
      </c>
      <c r="P63" s="334">
        <v>111.5</v>
      </c>
      <c r="Q63" s="3070">
        <v>107.6</v>
      </c>
      <c r="R63" s="3070">
        <v>113</v>
      </c>
      <c r="S63" s="306">
        <v>130.1</v>
      </c>
      <c r="T63" s="306">
        <v>137</v>
      </c>
      <c r="U63" s="3068">
        <v>146.69999999999999</v>
      </c>
      <c r="V63" s="3068">
        <v>157.69999999999999</v>
      </c>
      <c r="W63" s="3068">
        <v>158</v>
      </c>
      <c r="X63" s="3068">
        <v>133.80000000000001</v>
      </c>
      <c r="Y63" s="3068">
        <v>147.4</v>
      </c>
      <c r="Z63" s="3068">
        <v>153.9</v>
      </c>
      <c r="AA63" s="3072">
        <v>165.3</v>
      </c>
    </row>
    <row r="64" spans="1:27" ht="15.6">
      <c r="B64" s="592"/>
      <c r="C64" s="605" t="s">
        <v>596</v>
      </c>
      <c r="D64" s="1626" t="s">
        <v>34</v>
      </c>
      <c r="E64" s="989" t="s">
        <v>34</v>
      </c>
      <c r="F64" s="989" t="s">
        <v>34</v>
      </c>
      <c r="G64" s="989" t="s">
        <v>34</v>
      </c>
      <c r="H64" s="989" t="s">
        <v>34</v>
      </c>
      <c r="I64" s="989" t="s">
        <v>34</v>
      </c>
      <c r="J64" s="989" t="s">
        <v>34</v>
      </c>
      <c r="K64" s="989" t="s">
        <v>34</v>
      </c>
      <c r="L64" s="989" t="s">
        <v>34</v>
      </c>
      <c r="M64" s="989" t="s">
        <v>34</v>
      </c>
      <c r="N64" s="989" t="s">
        <v>34</v>
      </c>
      <c r="O64" s="989" t="s">
        <v>34</v>
      </c>
      <c r="P64" s="989" t="s">
        <v>34</v>
      </c>
      <c r="Q64" s="989" t="s">
        <v>34</v>
      </c>
      <c r="R64" s="989" t="s">
        <v>34</v>
      </c>
      <c r="S64" s="334">
        <v>100</v>
      </c>
      <c r="T64" s="306">
        <v>105.3</v>
      </c>
      <c r="U64" s="3068">
        <v>112.8</v>
      </c>
      <c r="V64" s="3068">
        <v>121.3</v>
      </c>
      <c r="W64" s="3068">
        <v>121.5</v>
      </c>
      <c r="X64" s="3068">
        <v>102.9</v>
      </c>
      <c r="Y64" s="3068">
        <v>113.4</v>
      </c>
      <c r="Z64" s="3068">
        <v>118.4</v>
      </c>
      <c r="AA64" s="3072">
        <v>127.2</v>
      </c>
    </row>
    <row r="65" spans="1:27" ht="15.6">
      <c r="B65" s="592"/>
      <c r="C65" s="605" t="s">
        <v>789</v>
      </c>
      <c r="D65" s="1626" t="s">
        <v>34</v>
      </c>
      <c r="E65" s="989" t="s">
        <v>34</v>
      </c>
      <c r="F65" s="989" t="s">
        <v>34</v>
      </c>
      <c r="G65" s="989" t="s">
        <v>34</v>
      </c>
      <c r="H65" s="989" t="s">
        <v>34</v>
      </c>
      <c r="I65" s="989" t="s">
        <v>34</v>
      </c>
      <c r="J65" s="989" t="s">
        <v>34</v>
      </c>
      <c r="K65" s="989" t="s">
        <v>34</v>
      </c>
      <c r="L65" s="989" t="s">
        <v>34</v>
      </c>
      <c r="M65" s="989" t="s">
        <v>34</v>
      </c>
      <c r="N65" s="989" t="s">
        <v>34</v>
      </c>
      <c r="O65" s="989" t="s">
        <v>34</v>
      </c>
      <c r="P65" s="989" t="s">
        <v>34</v>
      </c>
      <c r="Q65" s="989" t="s">
        <v>34</v>
      </c>
      <c r="R65" s="989" t="s">
        <v>34</v>
      </c>
      <c r="S65" s="989" t="s">
        <v>34</v>
      </c>
      <c r="T65" s="989" t="s">
        <v>34</v>
      </c>
      <c r="U65" s="989" t="s">
        <v>34</v>
      </c>
      <c r="V65" s="989" t="s">
        <v>34</v>
      </c>
      <c r="W65" s="989" t="s">
        <v>34</v>
      </c>
      <c r="X65" s="989" t="s">
        <v>34</v>
      </c>
      <c r="Y65" s="334">
        <v>100</v>
      </c>
      <c r="Z65" s="3068">
        <v>104.4</v>
      </c>
      <c r="AA65" s="3072">
        <v>112.1</v>
      </c>
    </row>
    <row r="66" spans="1:27">
      <c r="A66" s="397" t="s">
        <v>690</v>
      </c>
      <c r="B66" s="592" t="s">
        <v>160</v>
      </c>
      <c r="C66" s="605" t="s">
        <v>33</v>
      </c>
      <c r="D66" s="846">
        <v>105.2</v>
      </c>
      <c r="E66" s="334">
        <v>107.8</v>
      </c>
      <c r="F66" s="334">
        <v>106.6</v>
      </c>
      <c r="G66" s="334">
        <v>101</v>
      </c>
      <c r="H66" s="334">
        <v>104.9</v>
      </c>
      <c r="I66" s="334">
        <v>90.5</v>
      </c>
      <c r="J66" s="334">
        <v>106.1</v>
      </c>
      <c r="K66" s="334">
        <v>105</v>
      </c>
      <c r="L66" s="334">
        <v>101</v>
      </c>
      <c r="M66" s="334">
        <v>103.3</v>
      </c>
      <c r="N66" s="334">
        <v>107.4</v>
      </c>
      <c r="O66" s="334">
        <v>100.5</v>
      </c>
      <c r="P66" s="334">
        <v>99.8</v>
      </c>
      <c r="Q66" s="3070">
        <v>95.9</v>
      </c>
      <c r="R66" s="3070">
        <v>91.5</v>
      </c>
      <c r="S66" s="306">
        <v>102.3</v>
      </c>
      <c r="T66" s="306">
        <v>93.4</v>
      </c>
      <c r="U66" s="3068">
        <v>93.8</v>
      </c>
      <c r="V66" s="3068">
        <v>108.5</v>
      </c>
      <c r="W66" s="3068">
        <v>96.4</v>
      </c>
      <c r="X66" s="3068">
        <v>89.6</v>
      </c>
      <c r="Y66" s="3068">
        <v>107.2</v>
      </c>
      <c r="Z66" s="3068">
        <v>107.1</v>
      </c>
      <c r="AA66" s="3072">
        <v>100.3</v>
      </c>
    </row>
    <row r="67" spans="1:27" ht="15.6">
      <c r="B67" s="592"/>
      <c r="C67" s="605" t="s">
        <v>828</v>
      </c>
      <c r="D67" s="846">
        <v>100</v>
      </c>
      <c r="E67" s="334">
        <v>107.8</v>
      </c>
      <c r="F67" s="334">
        <v>114.9</v>
      </c>
      <c r="G67" s="334">
        <v>116</v>
      </c>
      <c r="H67" s="334">
        <v>121.7</v>
      </c>
      <c r="I67" s="334">
        <v>110.1</v>
      </c>
      <c r="J67" s="334">
        <v>116.8</v>
      </c>
      <c r="K67" s="334">
        <v>122.6</v>
      </c>
      <c r="L67" s="334">
        <v>123.8</v>
      </c>
      <c r="M67" s="334">
        <v>127.9</v>
      </c>
      <c r="N67" s="334">
        <v>137.4</v>
      </c>
      <c r="O67" s="334">
        <v>138.1</v>
      </c>
      <c r="P67" s="334">
        <v>137.80000000000001</v>
      </c>
      <c r="Q67" s="3070">
        <v>132.19999999999999</v>
      </c>
      <c r="R67" s="3070">
        <v>121</v>
      </c>
      <c r="S67" s="306">
        <v>123.8</v>
      </c>
      <c r="T67" s="306">
        <v>115.6</v>
      </c>
      <c r="U67" s="3068">
        <v>108.4</v>
      </c>
      <c r="V67" s="3068">
        <v>117.6</v>
      </c>
      <c r="W67" s="3068">
        <v>113.4</v>
      </c>
      <c r="X67" s="3068">
        <v>101.6</v>
      </c>
      <c r="Y67" s="3068">
        <v>108.9</v>
      </c>
      <c r="Z67" s="3068">
        <v>116.6</v>
      </c>
      <c r="AA67" s="3072">
        <v>116.9</v>
      </c>
    </row>
    <row r="68" spans="1:27" ht="15.6">
      <c r="B68" s="592"/>
      <c r="C68" s="605" t="s">
        <v>799</v>
      </c>
      <c r="D68" s="1625" t="s">
        <v>34</v>
      </c>
      <c r="E68" s="989" t="s">
        <v>34</v>
      </c>
      <c r="F68" s="989" t="s">
        <v>34</v>
      </c>
      <c r="G68" s="989" t="s">
        <v>34</v>
      </c>
      <c r="H68" s="989" t="s">
        <v>34</v>
      </c>
      <c r="I68" s="334">
        <v>100</v>
      </c>
      <c r="J68" s="334">
        <v>106.1</v>
      </c>
      <c r="K68" s="334">
        <v>111.4</v>
      </c>
      <c r="L68" s="334">
        <v>112.5</v>
      </c>
      <c r="M68" s="334">
        <v>116.2</v>
      </c>
      <c r="N68" s="334">
        <v>124.8</v>
      </c>
      <c r="O68" s="334">
        <v>125.4</v>
      </c>
      <c r="P68" s="334">
        <v>125.1</v>
      </c>
      <c r="Q68" s="3070">
        <v>120</v>
      </c>
      <c r="R68" s="3070">
        <v>109.8</v>
      </c>
      <c r="S68" s="306">
        <v>112.3</v>
      </c>
      <c r="T68" s="306">
        <v>104.9</v>
      </c>
      <c r="U68" s="3068">
        <v>98.4</v>
      </c>
      <c r="V68" s="3068">
        <v>106.8</v>
      </c>
      <c r="W68" s="3068">
        <v>103</v>
      </c>
      <c r="X68" s="3068">
        <v>92.3</v>
      </c>
      <c r="Y68" s="3068">
        <v>98.9</v>
      </c>
      <c r="Z68" s="3068">
        <v>105.9</v>
      </c>
      <c r="AA68" s="3072">
        <v>106.2</v>
      </c>
    </row>
    <row r="69" spans="1:27" ht="15.6">
      <c r="B69" s="592"/>
      <c r="C69" s="605" t="s">
        <v>621</v>
      </c>
      <c r="D69" s="1625" t="s">
        <v>34</v>
      </c>
      <c r="E69" s="989" t="s">
        <v>34</v>
      </c>
      <c r="F69" s="989" t="s">
        <v>34</v>
      </c>
      <c r="G69" s="989" t="s">
        <v>34</v>
      </c>
      <c r="H69" s="989" t="s">
        <v>34</v>
      </c>
      <c r="I69" s="989" t="s">
        <v>34</v>
      </c>
      <c r="J69" s="989" t="s">
        <v>34</v>
      </c>
      <c r="K69" s="989" t="s">
        <v>34</v>
      </c>
      <c r="L69" s="989" t="s">
        <v>34</v>
      </c>
      <c r="M69" s="989" t="s">
        <v>34</v>
      </c>
      <c r="N69" s="334">
        <v>100</v>
      </c>
      <c r="O69" s="334">
        <v>100.5</v>
      </c>
      <c r="P69" s="334">
        <v>100.3</v>
      </c>
      <c r="Q69" s="3070">
        <v>96.2</v>
      </c>
      <c r="R69" s="3070">
        <v>88</v>
      </c>
      <c r="S69" s="306">
        <v>90</v>
      </c>
      <c r="T69" s="306">
        <v>84.1</v>
      </c>
      <c r="U69" s="3068">
        <v>78.900000000000006</v>
      </c>
      <c r="V69" s="3068">
        <v>85.6</v>
      </c>
      <c r="W69" s="3068">
        <v>82.5</v>
      </c>
      <c r="X69" s="3068">
        <v>73.900000000000006</v>
      </c>
      <c r="Y69" s="3068">
        <v>79.2</v>
      </c>
      <c r="Z69" s="3068">
        <v>84.8</v>
      </c>
      <c r="AA69" s="3072">
        <v>85.1</v>
      </c>
    </row>
    <row r="70" spans="1:27" ht="15.6">
      <c r="B70" s="592"/>
      <c r="C70" s="605" t="s">
        <v>596</v>
      </c>
      <c r="D70" s="1626" t="s">
        <v>34</v>
      </c>
      <c r="E70" s="989" t="s">
        <v>34</v>
      </c>
      <c r="F70" s="989" t="s">
        <v>34</v>
      </c>
      <c r="G70" s="989" t="s">
        <v>34</v>
      </c>
      <c r="H70" s="989" t="s">
        <v>34</v>
      </c>
      <c r="I70" s="989" t="s">
        <v>34</v>
      </c>
      <c r="J70" s="989" t="s">
        <v>34</v>
      </c>
      <c r="K70" s="989" t="s">
        <v>34</v>
      </c>
      <c r="L70" s="989" t="s">
        <v>34</v>
      </c>
      <c r="M70" s="989" t="s">
        <v>34</v>
      </c>
      <c r="N70" s="989" t="s">
        <v>34</v>
      </c>
      <c r="O70" s="989" t="s">
        <v>34</v>
      </c>
      <c r="P70" s="989" t="s">
        <v>34</v>
      </c>
      <c r="Q70" s="989" t="s">
        <v>34</v>
      </c>
      <c r="R70" s="989" t="s">
        <v>34</v>
      </c>
      <c r="S70" s="334">
        <v>100</v>
      </c>
      <c r="T70" s="306">
        <v>93.4</v>
      </c>
      <c r="U70" s="3068">
        <v>87.6</v>
      </c>
      <c r="V70" s="3068">
        <v>95</v>
      </c>
      <c r="W70" s="3068">
        <v>91.6</v>
      </c>
      <c r="X70" s="3068">
        <v>82.1</v>
      </c>
      <c r="Y70" s="3068">
        <v>88</v>
      </c>
      <c r="Z70" s="3068">
        <v>94.2</v>
      </c>
      <c r="AA70" s="3072">
        <v>94.5</v>
      </c>
    </row>
    <row r="71" spans="1:27" ht="15.6">
      <c r="B71" s="592"/>
      <c r="C71" s="605" t="s">
        <v>789</v>
      </c>
      <c r="D71" s="1626" t="s">
        <v>34</v>
      </c>
      <c r="E71" s="989" t="s">
        <v>34</v>
      </c>
      <c r="F71" s="989" t="s">
        <v>34</v>
      </c>
      <c r="G71" s="989" t="s">
        <v>34</v>
      </c>
      <c r="H71" s="989" t="s">
        <v>34</v>
      </c>
      <c r="I71" s="989" t="s">
        <v>34</v>
      </c>
      <c r="J71" s="989" t="s">
        <v>34</v>
      </c>
      <c r="K71" s="989" t="s">
        <v>34</v>
      </c>
      <c r="L71" s="989" t="s">
        <v>34</v>
      </c>
      <c r="M71" s="989" t="s">
        <v>34</v>
      </c>
      <c r="N71" s="989" t="s">
        <v>34</v>
      </c>
      <c r="O71" s="989" t="s">
        <v>34</v>
      </c>
      <c r="P71" s="989" t="s">
        <v>34</v>
      </c>
      <c r="Q71" s="989" t="s">
        <v>34</v>
      </c>
      <c r="R71" s="989" t="s">
        <v>34</v>
      </c>
      <c r="S71" s="989" t="s">
        <v>34</v>
      </c>
      <c r="T71" s="989" t="s">
        <v>34</v>
      </c>
      <c r="U71" s="989" t="s">
        <v>34</v>
      </c>
      <c r="V71" s="989" t="s">
        <v>34</v>
      </c>
      <c r="W71" s="989" t="s">
        <v>34</v>
      </c>
      <c r="X71" s="989" t="s">
        <v>34</v>
      </c>
      <c r="Y71" s="334">
        <v>100</v>
      </c>
      <c r="Z71" s="3068">
        <v>107.1</v>
      </c>
      <c r="AA71" s="3072">
        <v>107.4</v>
      </c>
    </row>
    <row r="72" spans="1:27">
      <c r="A72" s="397" t="s">
        <v>690</v>
      </c>
      <c r="B72" s="592" t="s">
        <v>161</v>
      </c>
      <c r="C72" s="605" t="s">
        <v>33</v>
      </c>
      <c r="D72" s="846">
        <v>104.7</v>
      </c>
      <c r="E72" s="334">
        <v>100.4</v>
      </c>
      <c r="F72" s="334">
        <v>102</v>
      </c>
      <c r="G72" s="334">
        <v>100.3</v>
      </c>
      <c r="H72" s="334">
        <v>101.4</v>
      </c>
      <c r="I72" s="334">
        <v>100.1</v>
      </c>
      <c r="J72" s="334">
        <v>106.8</v>
      </c>
      <c r="K72" s="334">
        <v>101.5</v>
      </c>
      <c r="L72" s="334">
        <v>102.6</v>
      </c>
      <c r="M72" s="334">
        <v>101.8</v>
      </c>
      <c r="N72" s="334">
        <v>113</v>
      </c>
      <c r="O72" s="334">
        <v>102.7</v>
      </c>
      <c r="P72" s="334">
        <v>107.8</v>
      </c>
      <c r="Q72" s="3070">
        <v>104.3</v>
      </c>
      <c r="R72" s="3070">
        <v>108.7</v>
      </c>
      <c r="S72" s="306">
        <v>117.9</v>
      </c>
      <c r="T72" s="306">
        <v>105.3</v>
      </c>
      <c r="U72" s="3068">
        <v>117.7</v>
      </c>
      <c r="V72" s="3068">
        <v>107.9</v>
      </c>
      <c r="W72" s="3068">
        <v>107.4</v>
      </c>
      <c r="X72" s="3068">
        <v>67.7</v>
      </c>
      <c r="Y72" s="3068">
        <v>121.4</v>
      </c>
      <c r="Z72" s="3068">
        <v>119.2</v>
      </c>
      <c r="AA72" s="3072">
        <v>107.9</v>
      </c>
    </row>
    <row r="73" spans="1:27" ht="15.6">
      <c r="B73" s="592"/>
      <c r="C73" s="605" t="s">
        <v>828</v>
      </c>
      <c r="D73" s="846">
        <v>100</v>
      </c>
      <c r="E73" s="334">
        <v>88.6</v>
      </c>
      <c r="F73" s="334">
        <v>89.6</v>
      </c>
      <c r="G73" s="334">
        <v>97.5</v>
      </c>
      <c r="H73" s="334">
        <v>106.7</v>
      </c>
      <c r="I73" s="334">
        <v>104.8</v>
      </c>
      <c r="J73" s="334">
        <v>107.5</v>
      </c>
      <c r="K73" s="334">
        <v>116.5</v>
      </c>
      <c r="L73" s="334">
        <v>131.4</v>
      </c>
      <c r="M73" s="334">
        <v>137.1</v>
      </c>
      <c r="N73" s="334">
        <v>147.9</v>
      </c>
      <c r="O73" s="334">
        <v>156.30000000000001</v>
      </c>
      <c r="P73" s="334">
        <v>164.9</v>
      </c>
      <c r="Q73" s="3070">
        <v>159.1</v>
      </c>
      <c r="R73" s="3070">
        <v>167.1</v>
      </c>
      <c r="S73" s="306">
        <v>192.3</v>
      </c>
      <c r="T73" s="306">
        <v>202.5</v>
      </c>
      <c r="U73" s="3068">
        <v>216.9</v>
      </c>
      <c r="V73" s="3068">
        <v>233.2</v>
      </c>
      <c r="W73" s="3068">
        <v>233.7</v>
      </c>
      <c r="X73" s="3068">
        <v>197.9</v>
      </c>
      <c r="Y73" s="3068">
        <v>218.1</v>
      </c>
      <c r="Z73" s="3068">
        <v>227.7</v>
      </c>
      <c r="AA73" s="3072">
        <v>244.5</v>
      </c>
    </row>
    <row r="74" spans="1:27" ht="15.6">
      <c r="B74" s="592"/>
      <c r="C74" s="605" t="s">
        <v>799</v>
      </c>
      <c r="D74" s="1625" t="s">
        <v>34</v>
      </c>
      <c r="E74" s="989" t="s">
        <v>34</v>
      </c>
      <c r="F74" s="989" t="s">
        <v>34</v>
      </c>
      <c r="G74" s="989" t="s">
        <v>34</v>
      </c>
      <c r="H74" s="989" t="s">
        <v>34</v>
      </c>
      <c r="I74" s="334">
        <v>100</v>
      </c>
      <c r="J74" s="334">
        <v>106.8</v>
      </c>
      <c r="K74" s="334">
        <v>108.4</v>
      </c>
      <c r="L74" s="334">
        <v>111.2</v>
      </c>
      <c r="M74" s="334">
        <v>113.2</v>
      </c>
      <c r="N74" s="334">
        <v>127.9</v>
      </c>
      <c r="O74" s="334">
        <v>131.4</v>
      </c>
      <c r="P74" s="334">
        <v>141.6</v>
      </c>
      <c r="Q74" s="3070">
        <v>147.69999999999999</v>
      </c>
      <c r="R74" s="3070">
        <v>160.5</v>
      </c>
      <c r="S74" s="306">
        <v>189.2</v>
      </c>
      <c r="T74" s="306">
        <v>199.2</v>
      </c>
      <c r="U74" s="3068">
        <v>234.5</v>
      </c>
      <c r="V74" s="3068">
        <v>253</v>
      </c>
      <c r="W74" s="3068">
        <v>271.7</v>
      </c>
      <c r="X74" s="3068">
        <v>183.9</v>
      </c>
      <c r="Y74" s="3068">
        <v>223.3</v>
      </c>
      <c r="Z74" s="3068">
        <v>266.2</v>
      </c>
      <c r="AA74" s="3072">
        <v>287.2</v>
      </c>
    </row>
    <row r="75" spans="1:27" ht="15.6">
      <c r="B75" s="592"/>
      <c r="C75" s="605" t="s">
        <v>621</v>
      </c>
      <c r="D75" s="1625" t="s">
        <v>34</v>
      </c>
      <c r="E75" s="989" t="s">
        <v>34</v>
      </c>
      <c r="F75" s="989" t="s">
        <v>34</v>
      </c>
      <c r="G75" s="989" t="s">
        <v>34</v>
      </c>
      <c r="H75" s="989" t="s">
        <v>34</v>
      </c>
      <c r="I75" s="989" t="s">
        <v>34</v>
      </c>
      <c r="J75" s="989" t="s">
        <v>34</v>
      </c>
      <c r="K75" s="989" t="s">
        <v>34</v>
      </c>
      <c r="L75" s="989" t="s">
        <v>34</v>
      </c>
      <c r="M75" s="989" t="s">
        <v>34</v>
      </c>
      <c r="N75" s="334">
        <v>100</v>
      </c>
      <c r="O75" s="334">
        <v>102.7</v>
      </c>
      <c r="P75" s="334">
        <v>110.7</v>
      </c>
      <c r="Q75" s="3070">
        <v>115.5</v>
      </c>
      <c r="R75" s="3070">
        <v>125.5</v>
      </c>
      <c r="S75" s="306">
        <v>148</v>
      </c>
      <c r="T75" s="306">
        <v>155.80000000000001</v>
      </c>
      <c r="U75" s="3068">
        <v>183.4</v>
      </c>
      <c r="V75" s="3068">
        <v>197.9</v>
      </c>
      <c r="W75" s="3068">
        <v>212.5</v>
      </c>
      <c r="X75" s="3068">
        <v>143.9</v>
      </c>
      <c r="Y75" s="3068">
        <v>174.7</v>
      </c>
      <c r="Z75" s="3068">
        <v>208.2</v>
      </c>
      <c r="AA75" s="3072">
        <v>224.6</v>
      </c>
    </row>
    <row r="76" spans="1:27" ht="15.6">
      <c r="B76" s="592"/>
      <c r="C76" s="605" t="s">
        <v>596</v>
      </c>
      <c r="D76" s="1626" t="s">
        <v>34</v>
      </c>
      <c r="E76" s="989" t="s">
        <v>34</v>
      </c>
      <c r="F76" s="989" t="s">
        <v>34</v>
      </c>
      <c r="G76" s="989" t="s">
        <v>34</v>
      </c>
      <c r="H76" s="989" t="s">
        <v>34</v>
      </c>
      <c r="I76" s="989" t="s">
        <v>34</v>
      </c>
      <c r="J76" s="989" t="s">
        <v>34</v>
      </c>
      <c r="K76" s="989" t="s">
        <v>34</v>
      </c>
      <c r="L76" s="989" t="s">
        <v>34</v>
      </c>
      <c r="M76" s="989" t="s">
        <v>34</v>
      </c>
      <c r="N76" s="989" t="s">
        <v>34</v>
      </c>
      <c r="O76" s="989" t="s">
        <v>34</v>
      </c>
      <c r="P76" s="989" t="s">
        <v>34</v>
      </c>
      <c r="Q76" s="989" t="s">
        <v>34</v>
      </c>
      <c r="R76" s="989" t="s">
        <v>34</v>
      </c>
      <c r="S76" s="334">
        <v>100</v>
      </c>
      <c r="T76" s="306">
        <v>105.3</v>
      </c>
      <c r="U76" s="3068">
        <v>123.9</v>
      </c>
      <c r="V76" s="3068">
        <v>133.69999999999999</v>
      </c>
      <c r="W76" s="3068">
        <v>143.6</v>
      </c>
      <c r="X76" s="3068">
        <v>97.2</v>
      </c>
      <c r="Y76" s="3068">
        <v>118</v>
      </c>
      <c r="Z76" s="3068">
        <v>140.69999999999999</v>
      </c>
      <c r="AA76" s="3072">
        <v>151.80000000000001</v>
      </c>
    </row>
    <row r="77" spans="1:27" ht="15.6">
      <c r="B77" s="592"/>
      <c r="C77" s="605" t="s">
        <v>789</v>
      </c>
      <c r="D77" s="1626" t="s">
        <v>34</v>
      </c>
      <c r="E77" s="989" t="s">
        <v>34</v>
      </c>
      <c r="F77" s="989" t="s">
        <v>34</v>
      </c>
      <c r="G77" s="989" t="s">
        <v>34</v>
      </c>
      <c r="H77" s="989" t="s">
        <v>34</v>
      </c>
      <c r="I77" s="989" t="s">
        <v>34</v>
      </c>
      <c r="J77" s="989" t="s">
        <v>34</v>
      </c>
      <c r="K77" s="989" t="s">
        <v>34</v>
      </c>
      <c r="L77" s="989" t="s">
        <v>34</v>
      </c>
      <c r="M77" s="989" t="s">
        <v>34</v>
      </c>
      <c r="N77" s="989" t="s">
        <v>34</v>
      </c>
      <c r="O77" s="989" t="s">
        <v>34</v>
      </c>
      <c r="P77" s="989" t="s">
        <v>34</v>
      </c>
      <c r="Q77" s="989" t="s">
        <v>34</v>
      </c>
      <c r="R77" s="989" t="s">
        <v>34</v>
      </c>
      <c r="S77" s="989" t="s">
        <v>34</v>
      </c>
      <c r="T77" s="989" t="s">
        <v>34</v>
      </c>
      <c r="U77" s="989" t="s">
        <v>34</v>
      </c>
      <c r="V77" s="989" t="s">
        <v>34</v>
      </c>
      <c r="W77" s="989" t="s">
        <v>34</v>
      </c>
      <c r="X77" s="989" t="s">
        <v>34</v>
      </c>
      <c r="Y77" s="334">
        <v>100</v>
      </c>
      <c r="Z77" s="3068">
        <v>119.2</v>
      </c>
      <c r="AA77" s="3072">
        <v>128.6</v>
      </c>
    </row>
    <row r="78" spans="1:27">
      <c r="A78" s="397" t="s">
        <v>690</v>
      </c>
      <c r="B78" s="607" t="s">
        <v>312</v>
      </c>
      <c r="C78" s="605" t="s">
        <v>33</v>
      </c>
      <c r="D78" s="846">
        <v>109.6</v>
      </c>
      <c r="E78" s="334">
        <v>110.2</v>
      </c>
      <c r="F78" s="334">
        <v>106.2</v>
      </c>
      <c r="G78" s="334">
        <v>101.6</v>
      </c>
      <c r="H78" s="334">
        <v>102.6</v>
      </c>
      <c r="I78" s="334">
        <v>100.3</v>
      </c>
      <c r="J78" s="334">
        <v>115.1</v>
      </c>
      <c r="K78" s="334">
        <v>106.8</v>
      </c>
      <c r="L78" s="334">
        <v>117.4</v>
      </c>
      <c r="M78" s="334">
        <v>96.7</v>
      </c>
      <c r="N78" s="334">
        <v>108.5</v>
      </c>
      <c r="O78" s="334">
        <v>104.9</v>
      </c>
      <c r="P78" s="334">
        <v>103.8</v>
      </c>
      <c r="Q78" s="3070">
        <v>101.9</v>
      </c>
      <c r="R78" s="3070">
        <v>110.2</v>
      </c>
      <c r="S78" s="306">
        <v>104.9</v>
      </c>
      <c r="T78" s="306">
        <v>106.4</v>
      </c>
      <c r="U78" s="3068">
        <v>102.6</v>
      </c>
      <c r="V78" s="3068">
        <v>113.7</v>
      </c>
      <c r="W78" s="3068">
        <v>102.3</v>
      </c>
      <c r="X78" s="3068">
        <v>88.9</v>
      </c>
      <c r="Y78" s="3068">
        <v>102</v>
      </c>
      <c r="Z78" s="3068">
        <v>118.5</v>
      </c>
      <c r="AA78" s="3072">
        <v>101.1</v>
      </c>
    </row>
    <row r="79" spans="1:27" ht="15.6">
      <c r="B79" s="632"/>
      <c r="C79" s="605" t="s">
        <v>828</v>
      </c>
      <c r="D79" s="846">
        <v>100</v>
      </c>
      <c r="E79" s="334">
        <v>110.2</v>
      </c>
      <c r="F79" s="334">
        <v>117</v>
      </c>
      <c r="G79" s="334">
        <v>118.9</v>
      </c>
      <c r="H79" s="334">
        <v>122</v>
      </c>
      <c r="I79" s="334">
        <v>122.4</v>
      </c>
      <c r="J79" s="334">
        <v>140.9</v>
      </c>
      <c r="K79" s="334">
        <v>150.5</v>
      </c>
      <c r="L79" s="334">
        <v>176.7</v>
      </c>
      <c r="M79" s="334">
        <v>170.9</v>
      </c>
      <c r="N79" s="334">
        <v>185.4</v>
      </c>
      <c r="O79" s="334">
        <v>194.5</v>
      </c>
      <c r="P79" s="334">
        <v>201.9</v>
      </c>
      <c r="Q79" s="3070">
        <v>205.7</v>
      </c>
      <c r="R79" s="3070">
        <v>226.7</v>
      </c>
      <c r="S79" s="306">
        <v>237.8</v>
      </c>
      <c r="T79" s="306">
        <v>253</v>
      </c>
      <c r="U79" s="3068">
        <v>259.60000000000002</v>
      </c>
      <c r="V79" s="3068">
        <v>295.2</v>
      </c>
      <c r="W79" s="3068">
        <v>302</v>
      </c>
      <c r="X79" s="3068">
        <v>268.5</v>
      </c>
      <c r="Y79" s="3068">
        <v>273.89999999999998</v>
      </c>
      <c r="Z79" s="3068">
        <v>324.60000000000002</v>
      </c>
      <c r="AA79" s="3072">
        <v>328.2</v>
      </c>
    </row>
    <row r="80" spans="1:27" ht="15.6">
      <c r="B80" s="632"/>
      <c r="C80" s="605" t="s">
        <v>799</v>
      </c>
      <c r="D80" s="1625" t="s">
        <v>34</v>
      </c>
      <c r="E80" s="989" t="s">
        <v>34</v>
      </c>
      <c r="F80" s="989" t="s">
        <v>34</v>
      </c>
      <c r="G80" s="989" t="s">
        <v>34</v>
      </c>
      <c r="H80" s="989" t="s">
        <v>34</v>
      </c>
      <c r="I80" s="334">
        <v>100</v>
      </c>
      <c r="J80" s="334">
        <v>115.1</v>
      </c>
      <c r="K80" s="334">
        <v>122.9</v>
      </c>
      <c r="L80" s="334">
        <v>144.30000000000001</v>
      </c>
      <c r="M80" s="334">
        <v>139.5</v>
      </c>
      <c r="N80" s="334">
        <v>151.4</v>
      </c>
      <c r="O80" s="334">
        <v>158.80000000000001</v>
      </c>
      <c r="P80" s="334">
        <v>164.8</v>
      </c>
      <c r="Q80" s="3070">
        <v>167.9</v>
      </c>
      <c r="R80" s="3070">
        <v>185</v>
      </c>
      <c r="S80" s="306">
        <v>194.1</v>
      </c>
      <c r="T80" s="306">
        <v>206.5</v>
      </c>
      <c r="U80" s="3068">
        <v>211.9</v>
      </c>
      <c r="V80" s="3068">
        <v>240.9</v>
      </c>
      <c r="W80" s="3068">
        <v>246.4</v>
      </c>
      <c r="X80" s="3068">
        <v>219</v>
      </c>
      <c r="Y80" s="3068">
        <v>223.4</v>
      </c>
      <c r="Z80" s="3068">
        <v>264.7</v>
      </c>
      <c r="AA80" s="3072">
        <v>267.60000000000002</v>
      </c>
    </row>
    <row r="81" spans="1:27" ht="15.6">
      <c r="B81" s="632"/>
      <c r="C81" s="605" t="s">
        <v>621</v>
      </c>
      <c r="D81" s="1625" t="s">
        <v>34</v>
      </c>
      <c r="E81" s="989" t="s">
        <v>34</v>
      </c>
      <c r="F81" s="989" t="s">
        <v>34</v>
      </c>
      <c r="G81" s="989" t="s">
        <v>34</v>
      </c>
      <c r="H81" s="989" t="s">
        <v>34</v>
      </c>
      <c r="I81" s="989" t="s">
        <v>34</v>
      </c>
      <c r="J81" s="989" t="s">
        <v>34</v>
      </c>
      <c r="K81" s="989" t="s">
        <v>34</v>
      </c>
      <c r="L81" s="989" t="s">
        <v>34</v>
      </c>
      <c r="M81" s="989" t="s">
        <v>34</v>
      </c>
      <c r="N81" s="334">
        <v>100</v>
      </c>
      <c r="O81" s="334">
        <v>104.9</v>
      </c>
      <c r="P81" s="334">
        <v>108.9</v>
      </c>
      <c r="Q81" s="3070">
        <v>111</v>
      </c>
      <c r="R81" s="3070">
        <v>122.3</v>
      </c>
      <c r="S81" s="306">
        <v>128.30000000000001</v>
      </c>
      <c r="T81" s="306">
        <v>136.5</v>
      </c>
      <c r="U81" s="3068">
        <v>140</v>
      </c>
      <c r="V81" s="3068">
        <v>159.19999999999999</v>
      </c>
      <c r="W81" s="3068">
        <v>162.9</v>
      </c>
      <c r="X81" s="3068">
        <v>144.80000000000001</v>
      </c>
      <c r="Y81" s="3068">
        <v>147.69999999999999</v>
      </c>
      <c r="Z81" s="3068">
        <v>175</v>
      </c>
      <c r="AA81" s="3072">
        <v>176.9</v>
      </c>
    </row>
    <row r="82" spans="1:27" ht="15.6">
      <c r="B82" s="632"/>
      <c r="C82" s="605" t="s">
        <v>596</v>
      </c>
      <c r="D82" s="1626" t="s">
        <v>34</v>
      </c>
      <c r="E82" s="989" t="s">
        <v>34</v>
      </c>
      <c r="F82" s="989" t="s">
        <v>34</v>
      </c>
      <c r="G82" s="989" t="s">
        <v>34</v>
      </c>
      <c r="H82" s="989" t="s">
        <v>34</v>
      </c>
      <c r="I82" s="989" t="s">
        <v>34</v>
      </c>
      <c r="J82" s="989" t="s">
        <v>34</v>
      </c>
      <c r="K82" s="989" t="s">
        <v>34</v>
      </c>
      <c r="L82" s="989" t="s">
        <v>34</v>
      </c>
      <c r="M82" s="989" t="s">
        <v>34</v>
      </c>
      <c r="N82" s="989" t="s">
        <v>34</v>
      </c>
      <c r="O82" s="989" t="s">
        <v>34</v>
      </c>
      <c r="P82" s="989" t="s">
        <v>34</v>
      </c>
      <c r="Q82" s="989" t="s">
        <v>34</v>
      </c>
      <c r="R82" s="989" t="s">
        <v>34</v>
      </c>
      <c r="S82" s="334">
        <v>100</v>
      </c>
      <c r="T82" s="306">
        <v>106.4</v>
      </c>
      <c r="U82" s="3068">
        <v>109.2</v>
      </c>
      <c r="V82" s="3068">
        <v>124.2</v>
      </c>
      <c r="W82" s="3068">
        <v>127.1</v>
      </c>
      <c r="X82" s="3068">
        <v>113</v>
      </c>
      <c r="Y82" s="3068">
        <v>115.3</v>
      </c>
      <c r="Z82" s="3068">
        <v>136.6</v>
      </c>
      <c r="AA82" s="3072">
        <v>138.1</v>
      </c>
    </row>
    <row r="83" spans="1:27" ht="15.6">
      <c r="B83" s="632"/>
      <c r="C83" s="605" t="s">
        <v>789</v>
      </c>
      <c r="D83" s="1626" t="s">
        <v>34</v>
      </c>
      <c r="E83" s="989" t="s">
        <v>34</v>
      </c>
      <c r="F83" s="989" t="s">
        <v>34</v>
      </c>
      <c r="G83" s="989" t="s">
        <v>34</v>
      </c>
      <c r="H83" s="989" t="s">
        <v>34</v>
      </c>
      <c r="I83" s="989" t="s">
        <v>34</v>
      </c>
      <c r="J83" s="989" t="s">
        <v>34</v>
      </c>
      <c r="K83" s="989" t="s">
        <v>34</v>
      </c>
      <c r="L83" s="989" t="s">
        <v>34</v>
      </c>
      <c r="M83" s="989" t="s">
        <v>34</v>
      </c>
      <c r="N83" s="989" t="s">
        <v>34</v>
      </c>
      <c r="O83" s="989" t="s">
        <v>34</v>
      </c>
      <c r="P83" s="989" t="s">
        <v>34</v>
      </c>
      <c r="Q83" s="989" t="s">
        <v>34</v>
      </c>
      <c r="R83" s="989" t="s">
        <v>34</v>
      </c>
      <c r="S83" s="989" t="s">
        <v>34</v>
      </c>
      <c r="T83" s="989" t="s">
        <v>34</v>
      </c>
      <c r="U83" s="989" t="s">
        <v>34</v>
      </c>
      <c r="V83" s="989" t="s">
        <v>34</v>
      </c>
      <c r="W83" s="989" t="s">
        <v>34</v>
      </c>
      <c r="X83" s="989" t="s">
        <v>34</v>
      </c>
      <c r="Y83" s="334">
        <v>100</v>
      </c>
      <c r="Z83" s="3068">
        <v>118.5</v>
      </c>
      <c r="AA83" s="3072">
        <v>119.8</v>
      </c>
    </row>
    <row r="84" spans="1:27" ht="27" customHeight="1">
      <c r="A84" s="397" t="s">
        <v>678</v>
      </c>
      <c r="B84" s="3071" t="s">
        <v>313</v>
      </c>
      <c r="C84" s="3067" t="s">
        <v>10</v>
      </c>
      <c r="D84" s="2734">
        <v>100</v>
      </c>
      <c r="E84" s="253">
        <v>100</v>
      </c>
      <c r="F84" s="253">
        <v>100</v>
      </c>
      <c r="G84" s="253">
        <v>100</v>
      </c>
      <c r="H84" s="253">
        <v>100</v>
      </c>
      <c r="I84" s="253">
        <v>100</v>
      </c>
      <c r="J84" s="253">
        <v>100</v>
      </c>
      <c r="K84" s="253">
        <v>100</v>
      </c>
      <c r="L84" s="3069">
        <v>100</v>
      </c>
      <c r="M84" s="2059">
        <v>100</v>
      </c>
      <c r="N84" s="3068">
        <v>100</v>
      </c>
      <c r="O84" s="3068">
        <v>100</v>
      </c>
      <c r="P84" s="3068">
        <v>100</v>
      </c>
      <c r="Q84" s="3068">
        <v>100</v>
      </c>
      <c r="R84" s="3068">
        <v>100</v>
      </c>
      <c r="S84" s="306">
        <v>100</v>
      </c>
      <c r="T84" s="306">
        <v>100</v>
      </c>
      <c r="U84" s="3068">
        <v>100</v>
      </c>
      <c r="V84" s="3068">
        <v>100</v>
      </c>
      <c r="W84" s="3068">
        <v>100</v>
      </c>
      <c r="X84" s="3068">
        <v>100</v>
      </c>
      <c r="Y84" s="3068">
        <v>100</v>
      </c>
      <c r="Z84" s="3068">
        <v>100</v>
      </c>
      <c r="AA84" s="3072">
        <v>100</v>
      </c>
    </row>
    <row r="85" spans="1:27">
      <c r="A85" s="397" t="s">
        <v>690</v>
      </c>
      <c r="B85" s="592" t="s">
        <v>153</v>
      </c>
      <c r="C85" s="3067" t="s">
        <v>10</v>
      </c>
      <c r="D85" s="846">
        <v>23.7</v>
      </c>
      <c r="E85" s="334">
        <v>24</v>
      </c>
      <c r="F85" s="253">
        <v>22.8</v>
      </c>
      <c r="G85" s="253">
        <v>22.2</v>
      </c>
      <c r="H85" s="253">
        <v>22.3</v>
      </c>
      <c r="I85" s="253">
        <v>22.3</v>
      </c>
      <c r="J85" s="253">
        <v>22.3</v>
      </c>
      <c r="K85" s="253">
        <v>22</v>
      </c>
      <c r="L85" s="3069">
        <v>21.1</v>
      </c>
      <c r="M85" s="2059">
        <v>20.7</v>
      </c>
      <c r="N85" s="3068">
        <v>20.2</v>
      </c>
      <c r="O85" s="3068">
        <v>19.7</v>
      </c>
      <c r="P85" s="3068">
        <v>19.2</v>
      </c>
      <c r="Q85" s="3068">
        <v>19</v>
      </c>
      <c r="R85" s="3068">
        <v>17.8</v>
      </c>
      <c r="S85" s="306">
        <v>17.5</v>
      </c>
      <c r="T85" s="306">
        <v>17.8</v>
      </c>
      <c r="U85" s="3068">
        <v>17.7</v>
      </c>
      <c r="V85" s="3068">
        <v>17.3</v>
      </c>
      <c r="W85" s="3068">
        <v>17.2</v>
      </c>
      <c r="X85" s="3068">
        <v>19.100000000000001</v>
      </c>
      <c r="Y85" s="3068">
        <v>18.5</v>
      </c>
      <c r="Z85" s="3068">
        <v>18.399999999999999</v>
      </c>
      <c r="AA85" s="3072">
        <v>18.2</v>
      </c>
    </row>
    <row r="86" spans="1:27" ht="15" customHeight="1">
      <c r="A86" s="397" t="s">
        <v>690</v>
      </c>
      <c r="B86" s="607" t="s">
        <v>311</v>
      </c>
      <c r="C86" s="3067" t="s">
        <v>10</v>
      </c>
      <c r="D86" s="846">
        <v>8</v>
      </c>
      <c r="E86" s="334">
        <v>7.8</v>
      </c>
      <c r="F86" s="253">
        <v>7.6</v>
      </c>
      <c r="G86" s="253">
        <v>7.4</v>
      </c>
      <c r="H86" s="253">
        <v>7.1</v>
      </c>
      <c r="I86" s="253">
        <v>7.2</v>
      </c>
      <c r="J86" s="253">
        <v>7</v>
      </c>
      <c r="K86" s="253">
        <v>7.2</v>
      </c>
      <c r="L86" s="3069">
        <v>7.3</v>
      </c>
      <c r="M86" s="2059">
        <v>7.9</v>
      </c>
      <c r="N86" s="3068">
        <v>7.6</v>
      </c>
      <c r="O86" s="3068">
        <v>7.4</v>
      </c>
      <c r="P86" s="3068">
        <v>6.8</v>
      </c>
      <c r="Q86" s="3068">
        <v>6.5</v>
      </c>
      <c r="R86" s="3068">
        <v>6.1</v>
      </c>
      <c r="S86" s="306">
        <v>6</v>
      </c>
      <c r="T86" s="306">
        <v>6.2</v>
      </c>
      <c r="U86" s="3068">
        <v>6</v>
      </c>
      <c r="V86" s="3068">
        <v>5.9</v>
      </c>
      <c r="W86" s="3068">
        <v>5.9</v>
      </c>
      <c r="X86" s="3068">
        <v>6.5</v>
      </c>
      <c r="Y86" s="3068">
        <v>6.3</v>
      </c>
      <c r="Z86" s="3068">
        <v>5.9</v>
      </c>
      <c r="AA86" s="3072">
        <v>5.7</v>
      </c>
    </row>
    <row r="87" spans="1:27">
      <c r="A87" s="397" t="s">
        <v>690</v>
      </c>
      <c r="B87" s="607" t="s">
        <v>154</v>
      </c>
      <c r="C87" s="3067" t="s">
        <v>10</v>
      </c>
      <c r="D87" s="846">
        <v>5.0999999999999996</v>
      </c>
      <c r="E87" s="334">
        <v>4.9000000000000004</v>
      </c>
      <c r="F87" s="253">
        <v>4.8</v>
      </c>
      <c r="G87" s="253">
        <v>4.8</v>
      </c>
      <c r="H87" s="253">
        <v>4.7</v>
      </c>
      <c r="I87" s="253">
        <v>4.5</v>
      </c>
      <c r="J87" s="253">
        <v>4.5</v>
      </c>
      <c r="K87" s="253">
        <v>4.0999999999999996</v>
      </c>
      <c r="L87" s="3069">
        <v>4</v>
      </c>
      <c r="M87" s="2059">
        <v>3.8</v>
      </c>
      <c r="N87" s="3068">
        <v>3.7</v>
      </c>
      <c r="O87" s="3068">
        <v>4.0999999999999996</v>
      </c>
      <c r="P87" s="3068">
        <v>4.3</v>
      </c>
      <c r="Q87" s="3068">
        <v>4.5999999999999996</v>
      </c>
      <c r="R87" s="3068">
        <v>5.2</v>
      </c>
      <c r="S87" s="306">
        <v>4.9000000000000004</v>
      </c>
      <c r="T87" s="306">
        <v>5</v>
      </c>
      <c r="U87" s="3068">
        <v>5.0999999999999996</v>
      </c>
      <c r="V87" s="3068">
        <v>5.0999999999999996</v>
      </c>
      <c r="W87" s="3068">
        <v>5.4</v>
      </c>
      <c r="X87" s="3068">
        <v>4.7</v>
      </c>
      <c r="Y87" s="3068">
        <v>4.7</v>
      </c>
      <c r="Z87" s="3068">
        <v>4.9000000000000004</v>
      </c>
      <c r="AA87" s="3072">
        <v>4.7</v>
      </c>
    </row>
    <row r="88" spans="1:27" ht="33.75" customHeight="1">
      <c r="A88" s="397" t="s">
        <v>690</v>
      </c>
      <c r="B88" s="607" t="s">
        <v>314</v>
      </c>
      <c r="C88" s="3067" t="s">
        <v>10</v>
      </c>
      <c r="D88" s="846">
        <v>19.399999999999999</v>
      </c>
      <c r="E88" s="334">
        <v>20.9</v>
      </c>
      <c r="F88" s="253">
        <v>21.5</v>
      </c>
      <c r="G88" s="253">
        <v>21.7</v>
      </c>
      <c r="H88" s="253">
        <v>21.6</v>
      </c>
      <c r="I88" s="253">
        <v>22.6</v>
      </c>
      <c r="J88" s="253">
        <v>22.5</v>
      </c>
      <c r="K88" s="253">
        <v>22.2</v>
      </c>
      <c r="L88" s="3069">
        <v>21.6</v>
      </c>
      <c r="M88" s="2059">
        <v>23.5</v>
      </c>
      <c r="N88" s="3068">
        <v>22.5</v>
      </c>
      <c r="O88" s="3068">
        <v>22.1</v>
      </c>
      <c r="P88" s="3068">
        <v>22.1</v>
      </c>
      <c r="Q88" s="3068">
        <v>21.8</v>
      </c>
      <c r="R88" s="3068">
        <v>21.7</v>
      </c>
      <c r="S88" s="306">
        <v>21.8</v>
      </c>
      <c r="T88" s="306">
        <v>20.9</v>
      </c>
      <c r="U88" s="3068">
        <v>20</v>
      </c>
      <c r="V88" s="3068">
        <v>19.3</v>
      </c>
      <c r="W88" s="3068">
        <v>19.399999999999999</v>
      </c>
      <c r="X88" s="3068">
        <v>20.7</v>
      </c>
      <c r="Y88" s="3068">
        <v>20.7</v>
      </c>
      <c r="Z88" s="3068">
        <v>20.3</v>
      </c>
      <c r="AA88" s="3072">
        <v>20.9</v>
      </c>
    </row>
    <row r="89" spans="1:27" ht="26.4">
      <c r="A89" s="397" t="s">
        <v>690</v>
      </c>
      <c r="B89" s="607" t="s">
        <v>155</v>
      </c>
      <c r="C89" s="3067" t="s">
        <v>10</v>
      </c>
      <c r="D89" s="846">
        <v>4.3</v>
      </c>
      <c r="E89" s="334">
        <v>4.2</v>
      </c>
      <c r="F89" s="253">
        <v>4.4000000000000004</v>
      </c>
      <c r="G89" s="253">
        <v>4.3</v>
      </c>
      <c r="H89" s="253">
        <v>4.3</v>
      </c>
      <c r="I89" s="253">
        <v>4.3</v>
      </c>
      <c r="J89" s="253">
        <v>4.3</v>
      </c>
      <c r="K89" s="253">
        <v>4.3</v>
      </c>
      <c r="L89" s="3069">
        <v>4.3</v>
      </c>
      <c r="M89" s="2059">
        <v>4.3</v>
      </c>
      <c r="N89" s="3068">
        <v>3.8</v>
      </c>
      <c r="O89" s="3068">
        <v>3.9</v>
      </c>
      <c r="P89" s="3068">
        <v>4.2</v>
      </c>
      <c r="Q89" s="3068">
        <v>4.2</v>
      </c>
      <c r="R89" s="3068">
        <v>4.5999999999999996</v>
      </c>
      <c r="S89" s="306">
        <v>4.8</v>
      </c>
      <c r="T89" s="306">
        <v>5</v>
      </c>
      <c r="U89" s="3068">
        <v>5.0999999999999996</v>
      </c>
      <c r="V89" s="3068">
        <v>5</v>
      </c>
      <c r="W89" s="3068">
        <v>5.0999999999999996</v>
      </c>
      <c r="X89" s="3068">
        <v>5.2</v>
      </c>
      <c r="Y89" s="3068">
        <v>5</v>
      </c>
      <c r="Z89" s="3068">
        <v>5</v>
      </c>
      <c r="AA89" s="3072">
        <v>4.9000000000000004</v>
      </c>
    </row>
    <row r="90" spans="1:27">
      <c r="A90" s="397" t="s">
        <v>690</v>
      </c>
      <c r="B90" s="607" t="s">
        <v>156</v>
      </c>
      <c r="C90" s="3067" t="s">
        <v>10</v>
      </c>
      <c r="D90" s="846">
        <v>3.5</v>
      </c>
      <c r="E90" s="334">
        <v>3.7</v>
      </c>
      <c r="F90" s="253">
        <v>3.8</v>
      </c>
      <c r="G90" s="253">
        <v>3.9</v>
      </c>
      <c r="H90" s="253">
        <v>4.2</v>
      </c>
      <c r="I90" s="253">
        <v>4</v>
      </c>
      <c r="J90" s="253">
        <v>4</v>
      </c>
      <c r="K90" s="253">
        <v>4</v>
      </c>
      <c r="L90" s="3069">
        <v>3.9</v>
      </c>
      <c r="M90" s="2059">
        <v>4.0999999999999996</v>
      </c>
      <c r="N90" s="3068">
        <v>4.4000000000000004</v>
      </c>
      <c r="O90" s="3068">
        <v>5</v>
      </c>
      <c r="P90" s="3068">
        <v>4.7</v>
      </c>
      <c r="Q90" s="3068">
        <v>5.5</v>
      </c>
      <c r="R90" s="3068">
        <v>5.5</v>
      </c>
      <c r="S90" s="306">
        <v>5.3</v>
      </c>
      <c r="T90" s="306">
        <v>5.6</v>
      </c>
      <c r="U90" s="3068">
        <v>5.5</v>
      </c>
      <c r="V90" s="3068">
        <v>5.8</v>
      </c>
      <c r="W90" s="3068">
        <v>5.7</v>
      </c>
      <c r="X90" s="3068">
        <v>6.6</v>
      </c>
      <c r="Y90" s="3068">
        <v>6.8</v>
      </c>
      <c r="Z90" s="3068">
        <v>6.6</v>
      </c>
      <c r="AA90" s="3072">
        <v>6</v>
      </c>
    </row>
    <row r="91" spans="1:27">
      <c r="A91" s="397" t="s">
        <v>690</v>
      </c>
      <c r="B91" s="607" t="s">
        <v>157</v>
      </c>
      <c r="C91" s="3067" t="s">
        <v>10</v>
      </c>
      <c r="D91" s="846">
        <v>12.4</v>
      </c>
      <c r="E91" s="334">
        <v>11.7</v>
      </c>
      <c r="F91" s="253">
        <v>11.7</v>
      </c>
      <c r="G91" s="253">
        <v>11.8</v>
      </c>
      <c r="H91" s="253">
        <v>12.1</v>
      </c>
      <c r="I91" s="253">
        <v>11.8</v>
      </c>
      <c r="J91" s="253">
        <v>11.4</v>
      </c>
      <c r="K91" s="253">
        <v>12.2</v>
      </c>
      <c r="L91" s="3069">
        <v>13.3</v>
      </c>
      <c r="M91" s="2059">
        <v>12.4</v>
      </c>
      <c r="N91" s="3068">
        <v>13.9</v>
      </c>
      <c r="O91" s="3068">
        <v>13.8</v>
      </c>
      <c r="P91" s="3068">
        <v>14.1</v>
      </c>
      <c r="Q91" s="3068">
        <v>13.8</v>
      </c>
      <c r="R91" s="3068">
        <v>13.8</v>
      </c>
      <c r="S91" s="306">
        <v>13.4</v>
      </c>
      <c r="T91" s="306">
        <v>12.9</v>
      </c>
      <c r="U91" s="3068">
        <v>13.9</v>
      </c>
      <c r="V91" s="3068">
        <v>13.7</v>
      </c>
      <c r="W91" s="3068">
        <v>13.7</v>
      </c>
      <c r="X91" s="3068">
        <v>12.6</v>
      </c>
      <c r="Y91" s="3068">
        <v>13.2</v>
      </c>
      <c r="Z91" s="3068">
        <v>13.2</v>
      </c>
      <c r="AA91" s="3072">
        <v>12.8</v>
      </c>
    </row>
    <row r="92" spans="1:27">
      <c r="A92" s="397" t="s">
        <v>690</v>
      </c>
      <c r="B92" s="607" t="s">
        <v>158</v>
      </c>
      <c r="C92" s="3067" t="s">
        <v>10</v>
      </c>
      <c r="D92" s="846">
        <v>2.7</v>
      </c>
      <c r="E92" s="334">
        <v>2.9</v>
      </c>
      <c r="F92" s="253">
        <v>3</v>
      </c>
      <c r="G92" s="253">
        <v>3.1</v>
      </c>
      <c r="H92" s="253">
        <v>3.2</v>
      </c>
      <c r="I92" s="253">
        <v>3.4</v>
      </c>
      <c r="J92" s="253">
        <v>3.2</v>
      </c>
      <c r="K92" s="253">
        <v>3.1</v>
      </c>
      <c r="L92" s="3069">
        <v>3.1</v>
      </c>
      <c r="M92" s="2059">
        <v>3</v>
      </c>
      <c r="N92" s="3068">
        <v>2.8</v>
      </c>
      <c r="O92" s="3068">
        <v>2.7</v>
      </c>
      <c r="P92" s="3068">
        <v>2.6</v>
      </c>
      <c r="Q92" s="3068">
        <v>2.7</v>
      </c>
      <c r="R92" s="3068">
        <v>2.6</v>
      </c>
      <c r="S92" s="306">
        <v>2.6</v>
      </c>
      <c r="T92" s="306">
        <v>2.5</v>
      </c>
      <c r="U92" s="3068">
        <v>2.6</v>
      </c>
      <c r="V92" s="3068">
        <v>2.4</v>
      </c>
      <c r="W92" s="3068">
        <v>2.4</v>
      </c>
      <c r="X92" s="3068">
        <v>2.5</v>
      </c>
      <c r="Y92" s="3068">
        <v>2.4</v>
      </c>
      <c r="Z92" s="3068">
        <v>1.9</v>
      </c>
      <c r="AA92" s="3072">
        <v>1.9</v>
      </c>
    </row>
    <row r="93" spans="1:27">
      <c r="A93" s="397" t="s">
        <v>690</v>
      </c>
      <c r="B93" s="607" t="s">
        <v>159</v>
      </c>
      <c r="C93" s="3067" t="s">
        <v>10</v>
      </c>
      <c r="D93" s="846">
        <v>6.9</v>
      </c>
      <c r="E93" s="334">
        <v>5.9</v>
      </c>
      <c r="F93" s="253">
        <v>5.7</v>
      </c>
      <c r="G93" s="253">
        <v>6.1</v>
      </c>
      <c r="H93" s="253">
        <v>6.4</v>
      </c>
      <c r="I93" s="253">
        <v>6.1</v>
      </c>
      <c r="J93" s="253">
        <v>5.9</v>
      </c>
      <c r="K93" s="253">
        <v>5.9</v>
      </c>
      <c r="L93" s="3069">
        <v>6</v>
      </c>
      <c r="M93" s="2059">
        <v>6.1</v>
      </c>
      <c r="N93" s="3068">
        <v>6.1</v>
      </c>
      <c r="O93" s="3068">
        <v>6.1</v>
      </c>
      <c r="P93" s="3068">
        <v>6.2</v>
      </c>
      <c r="Q93" s="3068">
        <v>6</v>
      </c>
      <c r="R93" s="3068">
        <v>6.1</v>
      </c>
      <c r="S93" s="306">
        <v>6.8</v>
      </c>
      <c r="T93" s="306">
        <v>6.7</v>
      </c>
      <c r="U93" s="3068">
        <v>6.7</v>
      </c>
      <c r="V93" s="3068">
        <v>6.8</v>
      </c>
      <c r="W93" s="3068">
        <v>6.6</v>
      </c>
      <c r="X93" s="3068">
        <v>5.8</v>
      </c>
      <c r="Y93" s="3068">
        <v>6</v>
      </c>
      <c r="Z93" s="3068">
        <v>5.7</v>
      </c>
      <c r="AA93" s="3072">
        <v>6.1</v>
      </c>
    </row>
    <row r="94" spans="1:27">
      <c r="A94" s="397" t="s">
        <v>690</v>
      </c>
      <c r="B94" s="607" t="s">
        <v>160</v>
      </c>
      <c r="C94" s="3067" t="s">
        <v>10</v>
      </c>
      <c r="D94" s="846">
        <v>1.2</v>
      </c>
      <c r="E94" s="334">
        <v>1.4</v>
      </c>
      <c r="F94" s="253">
        <v>1.4</v>
      </c>
      <c r="G94" s="253">
        <v>1.5</v>
      </c>
      <c r="H94" s="253">
        <v>1.4</v>
      </c>
      <c r="I94" s="253">
        <v>1.3</v>
      </c>
      <c r="J94" s="253">
        <v>1.3</v>
      </c>
      <c r="K94" s="253">
        <v>1.3</v>
      </c>
      <c r="L94" s="3069">
        <v>1.2</v>
      </c>
      <c r="M94" s="2059">
        <v>1.2</v>
      </c>
      <c r="N94" s="3068">
        <v>1.3</v>
      </c>
      <c r="O94" s="3068">
        <v>1.3</v>
      </c>
      <c r="P94" s="3068">
        <v>1.2</v>
      </c>
      <c r="Q94" s="3068">
        <v>1.2</v>
      </c>
      <c r="R94" s="3068">
        <v>1</v>
      </c>
      <c r="S94" s="306">
        <v>1</v>
      </c>
      <c r="T94" s="306">
        <v>0.9</v>
      </c>
      <c r="U94" s="3068">
        <v>0.8</v>
      </c>
      <c r="V94" s="3068">
        <v>0.9</v>
      </c>
      <c r="W94" s="3068">
        <v>0.8</v>
      </c>
      <c r="X94" s="3068">
        <v>0.8</v>
      </c>
      <c r="Y94" s="3068">
        <v>0.8</v>
      </c>
      <c r="Z94" s="3068">
        <v>0.7</v>
      </c>
      <c r="AA94" s="3072">
        <v>0.7</v>
      </c>
    </row>
    <row r="95" spans="1:27">
      <c r="A95" s="397" t="s">
        <v>690</v>
      </c>
      <c r="B95" s="607" t="s">
        <v>161</v>
      </c>
      <c r="C95" s="3067" t="s">
        <v>10</v>
      </c>
      <c r="D95" s="846">
        <v>2.9</v>
      </c>
      <c r="E95" s="334">
        <v>2.8</v>
      </c>
      <c r="F95" s="253">
        <v>2.7</v>
      </c>
      <c r="G95" s="253">
        <v>2.8</v>
      </c>
      <c r="H95" s="253">
        <v>2.6</v>
      </c>
      <c r="I95" s="253">
        <v>2.6</v>
      </c>
      <c r="J95" s="253">
        <v>2.7</v>
      </c>
      <c r="K95" s="253">
        <v>2.6</v>
      </c>
      <c r="L95" s="3069">
        <v>2.6</v>
      </c>
      <c r="M95" s="2059">
        <v>2.5</v>
      </c>
      <c r="N95" s="3068">
        <v>2.8</v>
      </c>
      <c r="O95" s="3068">
        <v>2.8</v>
      </c>
      <c r="P95" s="3068">
        <v>3</v>
      </c>
      <c r="Q95" s="3068">
        <v>3.1</v>
      </c>
      <c r="R95" s="3068">
        <v>3.3</v>
      </c>
      <c r="S95" s="306">
        <v>3.8</v>
      </c>
      <c r="T95" s="306">
        <v>3.9</v>
      </c>
      <c r="U95" s="3068">
        <v>4.4000000000000004</v>
      </c>
      <c r="V95" s="3068">
        <v>4.5999999999999996</v>
      </c>
      <c r="W95" s="3068">
        <v>4.8</v>
      </c>
      <c r="X95" s="3068">
        <v>3.4</v>
      </c>
      <c r="Y95" s="3068">
        <v>3.9</v>
      </c>
      <c r="Z95" s="3068">
        <v>4.5</v>
      </c>
      <c r="AA95" s="3072">
        <v>4.9000000000000004</v>
      </c>
    </row>
    <row r="96" spans="1:27" ht="13.8" thickBot="1">
      <c r="A96" s="397" t="s">
        <v>690</v>
      </c>
      <c r="B96" s="856" t="s">
        <v>312</v>
      </c>
      <c r="C96" s="680" t="s">
        <v>10</v>
      </c>
      <c r="D96" s="3080">
        <v>9.9</v>
      </c>
      <c r="E96" s="2204">
        <v>9.8000000000000007</v>
      </c>
      <c r="F96" s="391">
        <v>10.6</v>
      </c>
      <c r="G96" s="391">
        <v>10.4</v>
      </c>
      <c r="H96" s="391">
        <v>10.1</v>
      </c>
      <c r="I96" s="391">
        <v>9.9</v>
      </c>
      <c r="J96" s="391">
        <v>10.9</v>
      </c>
      <c r="K96" s="391">
        <v>11.1</v>
      </c>
      <c r="L96" s="3081">
        <v>11.6</v>
      </c>
      <c r="M96" s="1171">
        <v>10.5</v>
      </c>
      <c r="N96" s="977">
        <v>10.9</v>
      </c>
      <c r="O96" s="977">
        <v>11.1</v>
      </c>
      <c r="P96" s="977">
        <v>11.6</v>
      </c>
      <c r="Q96" s="977">
        <v>11.6</v>
      </c>
      <c r="R96" s="977">
        <v>12.3</v>
      </c>
      <c r="S96" s="493">
        <v>12.1</v>
      </c>
      <c r="T96" s="493">
        <v>12.6</v>
      </c>
      <c r="U96" s="2304">
        <v>12.2</v>
      </c>
      <c r="V96" s="2304">
        <v>13.2</v>
      </c>
      <c r="W96" s="2304">
        <v>13</v>
      </c>
      <c r="X96" s="2304">
        <v>12.1</v>
      </c>
      <c r="Y96" s="2304">
        <v>11.7</v>
      </c>
      <c r="Z96" s="2304">
        <v>12.9</v>
      </c>
      <c r="AA96" s="1489">
        <v>13.2</v>
      </c>
    </row>
    <row r="97" spans="2:24">
      <c r="B97" s="1968"/>
      <c r="C97" s="1969"/>
      <c r="D97" s="957"/>
      <c r="E97" s="957"/>
      <c r="F97" s="957"/>
      <c r="G97" s="957"/>
      <c r="H97" s="957"/>
      <c r="I97" s="957"/>
      <c r="J97" s="957"/>
      <c r="K97" s="957"/>
      <c r="L97" s="957"/>
      <c r="M97" s="957"/>
      <c r="N97" s="465"/>
      <c r="O97" s="465"/>
      <c r="P97" s="1116"/>
      <c r="Q97" s="1116"/>
      <c r="R97" s="1116"/>
      <c r="S97" s="1886"/>
      <c r="T97" s="1886"/>
      <c r="U97" s="1886"/>
      <c r="V97" s="1886"/>
      <c r="W97" s="1886"/>
      <c r="X97" s="1886"/>
    </row>
    <row r="98" spans="2:24">
      <c r="M98" s="14"/>
      <c r="N98" s="14"/>
      <c r="O98" s="14"/>
      <c r="P98" s="14"/>
      <c r="Q98" s="14"/>
      <c r="R98" s="14"/>
      <c r="S98" s="14"/>
      <c r="T98" s="14"/>
    </row>
  </sheetData>
  <mergeCells count="4">
    <mergeCell ref="B1:E1"/>
    <mergeCell ref="D2:F2"/>
    <mergeCell ref="B4:C4"/>
    <mergeCell ref="M2:W2"/>
  </mergeCells>
  <hyperlinks>
    <hyperlink ref="Z2" location="'SPIS TABLIC'!A1" display="Powrót do spisu" xr:uid="{A7641CE5-2685-4A16-BDFA-A21D11D54889}"/>
    <hyperlink ref="I2" location="'SPIS TABLIC'!A1" display="Powrót do spisu" xr:uid="{C445650D-4014-4601-8672-BE85BF9A6E0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AN71"/>
  <sheetViews>
    <sheetView workbookViewId="0">
      <pane xSplit="3" ySplit="4" topLeftCell="AB5" activePane="bottomRight" state="frozen"/>
      <selection pane="topRight" activeCell="D1" sqref="D1"/>
      <selection pane="bottomLeft" activeCell="A5" sqref="A5"/>
      <selection pane="bottomRight" activeCell="AJ2" sqref="AJ2:AK2"/>
    </sheetView>
  </sheetViews>
  <sheetFormatPr defaultColWidth="9.109375" defaultRowHeight="13.2"/>
  <cols>
    <col min="1" max="1" width="4.6640625" style="15" customWidth="1"/>
    <col min="2" max="2" width="49.6640625" style="15" customWidth="1"/>
    <col min="3" max="3" width="11" style="15" customWidth="1"/>
    <col min="4" max="16384" width="9.109375" style="15"/>
  </cols>
  <sheetData>
    <row r="1" spans="2:40" s="12" customFormat="1" ht="15.6">
      <c r="B1" s="18" t="s">
        <v>233</v>
      </c>
      <c r="C1" s="1"/>
      <c r="D1" s="1547"/>
      <c r="E1" s="1547"/>
      <c r="O1" s="19"/>
    </row>
    <row r="2" spans="2:40" s="12" customFormat="1" ht="15">
      <c r="B2" s="172" t="s">
        <v>219</v>
      </c>
      <c r="C2" s="251">
        <v>46233</v>
      </c>
      <c r="G2" s="3223" t="s">
        <v>203</v>
      </c>
      <c r="H2" s="3223"/>
      <c r="Q2" s="2857"/>
      <c r="R2" s="2857"/>
      <c r="V2" s="3223" t="s">
        <v>203</v>
      </c>
      <c r="W2" s="3223"/>
      <c r="X2" s="2857"/>
      <c r="Y2" s="2857"/>
      <c r="Z2" s="2309"/>
      <c r="AA2" s="2309"/>
      <c r="AJ2" s="3223" t="s">
        <v>203</v>
      </c>
      <c r="AK2" s="3223"/>
    </row>
    <row r="3" spans="2:40" s="12" customFormat="1" ht="18" customHeight="1" thickBot="1">
      <c r="B3" s="13" t="s">
        <v>235</v>
      </c>
      <c r="C3" s="13"/>
    </row>
    <row r="4" spans="2:40" ht="121.2" customHeight="1" thickBot="1">
      <c r="B4" s="3296" t="s">
        <v>774</v>
      </c>
      <c r="C4" s="3297"/>
      <c r="D4" s="1553">
        <v>1989</v>
      </c>
      <c r="E4" s="1549">
        <v>1990</v>
      </c>
      <c r="F4" s="705">
        <v>1991</v>
      </c>
      <c r="G4" s="705">
        <v>1992</v>
      </c>
      <c r="H4" s="705">
        <v>1993</v>
      </c>
      <c r="I4" s="705">
        <v>1994</v>
      </c>
      <c r="J4" s="705">
        <v>1995</v>
      </c>
      <c r="K4" s="706">
        <v>1996</v>
      </c>
      <c r="L4" s="705">
        <v>1997</v>
      </c>
      <c r="M4" s="707">
        <v>1998</v>
      </c>
      <c r="N4" s="562">
        <v>1999</v>
      </c>
      <c r="O4" s="1549">
        <v>2000</v>
      </c>
      <c r="P4" s="705">
        <v>2001</v>
      </c>
      <c r="Q4" s="705">
        <v>2002</v>
      </c>
      <c r="R4" s="705">
        <v>2003</v>
      </c>
      <c r="S4" s="705">
        <v>2004</v>
      </c>
      <c r="T4" s="705">
        <v>2005</v>
      </c>
      <c r="U4" s="706">
        <v>2006</v>
      </c>
      <c r="V4" s="705">
        <v>2007</v>
      </c>
      <c r="W4" s="707">
        <v>2008</v>
      </c>
      <c r="X4" s="562">
        <v>2009</v>
      </c>
      <c r="Y4" s="564">
        <v>2010</v>
      </c>
      <c r="Z4" s="564">
        <v>2011</v>
      </c>
      <c r="AA4" s="564">
        <v>2012</v>
      </c>
      <c r="AB4" s="564">
        <v>2013</v>
      </c>
      <c r="AC4" s="599">
        <v>2014</v>
      </c>
      <c r="AD4" s="599">
        <v>2015</v>
      </c>
      <c r="AE4" s="671">
        <v>2016</v>
      </c>
      <c r="AF4" s="659">
        <v>2017</v>
      </c>
      <c r="AG4" s="836">
        <v>2018</v>
      </c>
      <c r="AH4" s="836">
        <v>2019</v>
      </c>
      <c r="AI4" s="836">
        <v>2020</v>
      </c>
      <c r="AJ4" s="836">
        <v>2021</v>
      </c>
      <c r="AK4" s="836">
        <v>2022</v>
      </c>
      <c r="AL4" s="1043">
        <v>2023</v>
      </c>
      <c r="AM4" s="1043">
        <v>2024</v>
      </c>
      <c r="AN4" s="627">
        <v>2025</v>
      </c>
    </row>
    <row r="5" spans="2:40" ht="15.6" customHeight="1">
      <c r="B5" s="708" t="s">
        <v>39</v>
      </c>
      <c r="C5" s="709"/>
      <c r="D5" s="1554"/>
      <c r="E5" s="1555"/>
      <c r="F5" s="1555"/>
      <c r="G5" s="1555"/>
      <c r="H5" s="1555"/>
      <c r="I5" s="1555"/>
      <c r="J5" s="1556"/>
      <c r="K5" s="1555"/>
      <c r="L5" s="1557"/>
      <c r="M5" s="140"/>
      <c r="N5" s="533"/>
      <c r="O5" s="1550"/>
      <c r="P5" s="137"/>
      <c r="Q5" s="137"/>
      <c r="R5" s="137"/>
      <c r="S5" s="137"/>
      <c r="T5" s="137"/>
      <c r="U5" s="138"/>
      <c r="V5" s="137"/>
      <c r="W5" s="139"/>
      <c r="X5" s="140"/>
      <c r="Y5" s="182"/>
      <c r="Z5" s="182"/>
      <c r="AA5" s="182"/>
      <c r="AB5" s="182"/>
      <c r="AC5" s="222"/>
      <c r="AD5" s="222"/>
      <c r="AE5" s="410"/>
      <c r="AF5" s="820"/>
      <c r="AG5" s="820"/>
      <c r="AH5" s="820"/>
      <c r="AI5" s="820"/>
      <c r="AJ5" s="820"/>
      <c r="AK5" s="820"/>
      <c r="AL5" s="2827"/>
      <c r="AM5" s="3058"/>
      <c r="AN5" s="2830"/>
    </row>
    <row r="6" spans="2:40" ht="15.6" customHeight="1">
      <c r="B6" s="629" t="s">
        <v>40</v>
      </c>
      <c r="C6" s="567" t="s">
        <v>33</v>
      </c>
      <c r="D6" s="2313">
        <v>351.1</v>
      </c>
      <c r="E6" s="2314">
        <v>685.8</v>
      </c>
      <c r="F6" s="2314">
        <v>170.3</v>
      </c>
      <c r="G6" s="2314">
        <v>143</v>
      </c>
      <c r="H6" s="2314">
        <v>135.30000000000001</v>
      </c>
      <c r="I6" s="2314">
        <v>132.19999999999999</v>
      </c>
      <c r="J6" s="2314">
        <v>127.8</v>
      </c>
      <c r="K6" s="2314">
        <v>119.9</v>
      </c>
      <c r="L6" s="2315">
        <v>114.9</v>
      </c>
      <c r="M6" s="2314">
        <v>111.8</v>
      </c>
      <c r="N6" s="2316">
        <v>107.3</v>
      </c>
      <c r="O6" s="2317">
        <v>110.1</v>
      </c>
      <c r="P6" s="2314">
        <v>105.5</v>
      </c>
      <c r="Q6" s="2314">
        <v>101.9</v>
      </c>
      <c r="R6" s="2314">
        <v>100.8</v>
      </c>
      <c r="S6" s="2314">
        <v>103.5</v>
      </c>
      <c r="T6" s="2314">
        <v>102.1</v>
      </c>
      <c r="U6" s="2314">
        <v>101</v>
      </c>
      <c r="V6" s="2314">
        <v>102.5</v>
      </c>
      <c r="W6" s="2315">
        <v>104.2</v>
      </c>
      <c r="X6" s="2314">
        <v>103.5</v>
      </c>
      <c r="Y6" s="2318">
        <v>102.6</v>
      </c>
      <c r="Z6" s="2318">
        <v>104.3</v>
      </c>
      <c r="AA6" s="2318">
        <v>103.7</v>
      </c>
      <c r="AB6" s="2109">
        <v>100.9</v>
      </c>
      <c r="AC6" s="2093">
        <v>100</v>
      </c>
      <c r="AD6" s="2319">
        <v>99.1</v>
      </c>
      <c r="AE6" s="2320">
        <v>99.4</v>
      </c>
      <c r="AF6" s="1891">
        <v>102</v>
      </c>
      <c r="AG6" s="2321">
        <v>101.6</v>
      </c>
      <c r="AH6" s="2093">
        <v>102.3</v>
      </c>
      <c r="AI6" s="2321">
        <v>103.4</v>
      </c>
      <c r="AJ6" s="2321">
        <v>105.1</v>
      </c>
      <c r="AK6" s="2321">
        <v>114.4</v>
      </c>
      <c r="AL6" s="2828">
        <v>111.4</v>
      </c>
      <c r="AM6" s="1688">
        <v>103.6</v>
      </c>
      <c r="AN6" s="1692">
        <v>103.6</v>
      </c>
    </row>
    <row r="7" spans="2:40" ht="15.6" customHeight="1">
      <c r="B7" s="568"/>
      <c r="C7" s="569" t="s">
        <v>41</v>
      </c>
      <c r="D7" s="2323" t="s">
        <v>34</v>
      </c>
      <c r="E7" s="2323" t="s">
        <v>34</v>
      </c>
      <c r="F7" s="2323" t="s">
        <v>34</v>
      </c>
      <c r="G7" s="2323" t="s">
        <v>34</v>
      </c>
      <c r="H7" s="2323" t="s">
        <v>34</v>
      </c>
      <c r="I7" s="2323" t="s">
        <v>34</v>
      </c>
      <c r="J7" s="2323" t="s">
        <v>34</v>
      </c>
      <c r="K7" s="2323" t="s">
        <v>34</v>
      </c>
      <c r="L7" s="2323" t="s">
        <v>34</v>
      </c>
      <c r="M7" s="2323" t="s">
        <v>34</v>
      </c>
      <c r="N7" s="2323" t="s">
        <v>34</v>
      </c>
      <c r="O7" s="1552">
        <v>108.5</v>
      </c>
      <c r="P7" s="39">
        <v>103.6</v>
      </c>
      <c r="Q7" s="39">
        <v>100.8</v>
      </c>
      <c r="R7" s="39">
        <v>101.7</v>
      </c>
      <c r="S7" s="39">
        <v>104.4</v>
      </c>
      <c r="T7" s="39">
        <v>100.7</v>
      </c>
      <c r="U7" s="39">
        <v>101.4</v>
      </c>
      <c r="V7" s="39">
        <v>104</v>
      </c>
      <c r="W7" s="90">
        <v>103.3</v>
      </c>
      <c r="X7" s="39">
        <v>103.5</v>
      </c>
      <c r="Y7" s="2327">
        <v>103.1</v>
      </c>
      <c r="Z7" s="2327">
        <v>104.6</v>
      </c>
      <c r="AA7" s="2327">
        <v>102.4</v>
      </c>
      <c r="AB7" s="2311">
        <v>100.7</v>
      </c>
      <c r="AC7" s="2311">
        <v>99</v>
      </c>
      <c r="AD7" s="2311">
        <v>99.5</v>
      </c>
      <c r="AE7" s="306">
        <v>100.8</v>
      </c>
      <c r="AF7" s="508">
        <v>102.1</v>
      </c>
      <c r="AG7" s="508">
        <v>101.1</v>
      </c>
      <c r="AH7" s="2311">
        <v>103.4</v>
      </c>
      <c r="AI7" s="508">
        <v>102.4</v>
      </c>
      <c r="AJ7" s="508">
        <v>108.6</v>
      </c>
      <c r="AK7" s="508">
        <v>116.6</v>
      </c>
      <c r="AL7" s="1688">
        <v>106.2</v>
      </c>
      <c r="AM7" s="1688">
        <v>104.7</v>
      </c>
      <c r="AN7" s="1692">
        <v>102.4</v>
      </c>
    </row>
    <row r="8" spans="2:40" ht="19.5" customHeight="1">
      <c r="B8" s="568"/>
      <c r="C8" s="569" t="s">
        <v>35</v>
      </c>
      <c r="D8" s="2323" t="s">
        <v>34</v>
      </c>
      <c r="E8" s="2323" t="s">
        <v>34</v>
      </c>
      <c r="F8" s="2323" t="s">
        <v>34</v>
      </c>
      <c r="G8" s="2323" t="s">
        <v>34</v>
      </c>
      <c r="H8" s="2323" t="s">
        <v>34</v>
      </c>
      <c r="I8" s="2323" t="s">
        <v>34</v>
      </c>
      <c r="J8" s="2323" t="s">
        <v>34</v>
      </c>
      <c r="K8" s="2323" t="s">
        <v>34</v>
      </c>
      <c r="L8" s="2323" t="s">
        <v>34</v>
      </c>
      <c r="M8" s="2323" t="s">
        <v>34</v>
      </c>
      <c r="N8" s="2323" t="s">
        <v>34</v>
      </c>
      <c r="O8" s="1552">
        <v>100</v>
      </c>
      <c r="P8" s="39">
        <v>105.5</v>
      </c>
      <c r="Q8" s="39">
        <v>107.5</v>
      </c>
      <c r="R8" s="39">
        <v>108.4</v>
      </c>
      <c r="S8" s="39">
        <v>112.2</v>
      </c>
      <c r="T8" s="39">
        <v>114.6</v>
      </c>
      <c r="U8" s="39">
        <v>115.7</v>
      </c>
      <c r="V8" s="39">
        <v>118.6</v>
      </c>
      <c r="W8" s="90">
        <v>123.6</v>
      </c>
      <c r="X8" s="39">
        <v>127.9</v>
      </c>
      <c r="Y8" s="2327">
        <v>131.19999999999999</v>
      </c>
      <c r="Z8" s="2327">
        <v>136.80000000000001</v>
      </c>
      <c r="AA8" s="2327">
        <v>141.9</v>
      </c>
      <c r="AB8" s="2311">
        <v>143.19999999999999</v>
      </c>
      <c r="AC8" s="2311">
        <v>143.19999999999999</v>
      </c>
      <c r="AD8" s="2311">
        <v>141.9</v>
      </c>
      <c r="AE8" s="306">
        <v>141</v>
      </c>
      <c r="AF8" s="508">
        <v>143.80000000000001</v>
      </c>
      <c r="AG8" s="508">
        <v>146.1</v>
      </c>
      <c r="AH8" s="2311">
        <v>149.5</v>
      </c>
      <c r="AI8" s="508">
        <v>154.6</v>
      </c>
      <c r="AJ8" s="508">
        <v>162.5</v>
      </c>
      <c r="AK8" s="508">
        <v>185.9</v>
      </c>
      <c r="AL8" s="1688">
        <v>207.1</v>
      </c>
      <c r="AM8" s="1688">
        <v>214.6</v>
      </c>
      <c r="AN8" s="1692">
        <v>222.3</v>
      </c>
    </row>
    <row r="9" spans="2:40" ht="15.6" customHeight="1">
      <c r="B9" s="568"/>
      <c r="C9" s="569" t="s">
        <v>36</v>
      </c>
      <c r="D9" s="2323" t="s">
        <v>34</v>
      </c>
      <c r="E9" s="2323" t="s">
        <v>34</v>
      </c>
      <c r="F9" s="2323" t="s">
        <v>34</v>
      </c>
      <c r="G9" s="2323" t="s">
        <v>34</v>
      </c>
      <c r="H9" s="2323" t="s">
        <v>34</v>
      </c>
      <c r="I9" s="2323" t="s">
        <v>34</v>
      </c>
      <c r="J9" s="2323" t="s">
        <v>34</v>
      </c>
      <c r="K9" s="2323" t="s">
        <v>34</v>
      </c>
      <c r="L9" s="2323" t="s">
        <v>34</v>
      </c>
      <c r="M9" s="2323" t="s">
        <v>34</v>
      </c>
      <c r="N9" s="2323" t="s">
        <v>34</v>
      </c>
      <c r="O9" s="2323" t="s">
        <v>34</v>
      </c>
      <c r="P9" s="1129" t="s">
        <v>34</v>
      </c>
      <c r="Q9" s="1129" t="s">
        <v>34</v>
      </c>
      <c r="R9" s="1129" t="s">
        <v>34</v>
      </c>
      <c r="S9" s="1129" t="s">
        <v>34</v>
      </c>
      <c r="T9" s="39">
        <v>100</v>
      </c>
      <c r="U9" s="39">
        <v>101</v>
      </c>
      <c r="V9" s="39">
        <v>103.5</v>
      </c>
      <c r="W9" s="90">
        <v>107.8</v>
      </c>
      <c r="X9" s="39">
        <v>111.6</v>
      </c>
      <c r="Y9" s="2327">
        <v>114.5</v>
      </c>
      <c r="Z9" s="2327">
        <v>119.4</v>
      </c>
      <c r="AA9" s="2327">
        <v>123.8</v>
      </c>
      <c r="AB9" s="2311">
        <v>124.9</v>
      </c>
      <c r="AC9" s="2311">
        <v>124.9</v>
      </c>
      <c r="AD9" s="2311">
        <v>123.8</v>
      </c>
      <c r="AE9" s="306">
        <v>123.1</v>
      </c>
      <c r="AF9" s="508">
        <v>125.6</v>
      </c>
      <c r="AG9" s="508">
        <v>127.6</v>
      </c>
      <c r="AH9" s="2311">
        <v>130.5</v>
      </c>
      <c r="AI9" s="508">
        <v>134.9</v>
      </c>
      <c r="AJ9" s="508">
        <v>141.80000000000001</v>
      </c>
      <c r="AK9" s="508">
        <v>162.19999999999999</v>
      </c>
      <c r="AL9" s="1688">
        <v>180.7</v>
      </c>
      <c r="AM9" s="1688">
        <v>187.2</v>
      </c>
      <c r="AN9" s="1692">
        <v>193.9</v>
      </c>
    </row>
    <row r="10" spans="2:40" ht="16.5" customHeight="1">
      <c r="B10" s="568"/>
      <c r="C10" s="617" t="s">
        <v>241</v>
      </c>
      <c r="D10" s="2323" t="s">
        <v>34</v>
      </c>
      <c r="E10" s="2323" t="s">
        <v>34</v>
      </c>
      <c r="F10" s="2323" t="s">
        <v>34</v>
      </c>
      <c r="G10" s="2323" t="s">
        <v>34</v>
      </c>
      <c r="H10" s="2323" t="s">
        <v>34</v>
      </c>
      <c r="I10" s="2323" t="s">
        <v>34</v>
      </c>
      <c r="J10" s="2323" t="s">
        <v>34</v>
      </c>
      <c r="K10" s="2323" t="s">
        <v>34</v>
      </c>
      <c r="L10" s="2323" t="s">
        <v>34</v>
      </c>
      <c r="M10" s="2323" t="s">
        <v>34</v>
      </c>
      <c r="N10" s="2323" t="s">
        <v>34</v>
      </c>
      <c r="O10" s="2323" t="s">
        <v>34</v>
      </c>
      <c r="P10" s="1129" t="s">
        <v>34</v>
      </c>
      <c r="Q10" s="1129" t="s">
        <v>34</v>
      </c>
      <c r="R10" s="1129" t="s">
        <v>34</v>
      </c>
      <c r="S10" s="1129" t="s">
        <v>34</v>
      </c>
      <c r="T10" s="1129" t="s">
        <v>34</v>
      </c>
      <c r="U10" s="1129" t="s">
        <v>34</v>
      </c>
      <c r="V10" s="1129" t="s">
        <v>34</v>
      </c>
      <c r="W10" s="1129" t="s">
        <v>34</v>
      </c>
      <c r="X10" s="1129" t="s">
        <v>34</v>
      </c>
      <c r="Y10" s="39">
        <v>100</v>
      </c>
      <c r="Z10" s="2327">
        <v>104.3</v>
      </c>
      <c r="AA10" s="2327">
        <v>108.2</v>
      </c>
      <c r="AB10" s="2311">
        <v>109.2</v>
      </c>
      <c r="AC10" s="2311">
        <v>109.2</v>
      </c>
      <c r="AD10" s="2311">
        <v>108.2</v>
      </c>
      <c r="AE10" s="306">
        <v>107.6</v>
      </c>
      <c r="AF10" s="508">
        <v>109.8</v>
      </c>
      <c r="AG10" s="508">
        <v>111.6</v>
      </c>
      <c r="AH10" s="2311">
        <v>114.2</v>
      </c>
      <c r="AI10" s="508">
        <v>118.1</v>
      </c>
      <c r="AJ10" s="508">
        <v>124.1</v>
      </c>
      <c r="AK10" s="508">
        <v>142</v>
      </c>
      <c r="AL10" s="1688">
        <v>158.19999999999999</v>
      </c>
      <c r="AM10" s="1688">
        <v>163.9</v>
      </c>
      <c r="AN10" s="1692">
        <v>169.8</v>
      </c>
    </row>
    <row r="11" spans="2:40" ht="16.5" customHeight="1">
      <c r="B11" s="568"/>
      <c r="C11" s="835" t="s">
        <v>415</v>
      </c>
      <c r="D11" s="2323" t="s">
        <v>34</v>
      </c>
      <c r="E11" s="2323" t="s">
        <v>34</v>
      </c>
      <c r="F11" s="2323" t="s">
        <v>34</v>
      </c>
      <c r="G11" s="2323" t="s">
        <v>34</v>
      </c>
      <c r="H11" s="2323" t="s">
        <v>34</v>
      </c>
      <c r="I11" s="2323" t="s">
        <v>34</v>
      </c>
      <c r="J11" s="2323" t="s">
        <v>34</v>
      </c>
      <c r="K11" s="2323" t="s">
        <v>34</v>
      </c>
      <c r="L11" s="2323" t="s">
        <v>34</v>
      </c>
      <c r="M11" s="2323" t="s">
        <v>34</v>
      </c>
      <c r="N11" s="2323" t="s">
        <v>34</v>
      </c>
      <c r="O11" s="2323" t="s">
        <v>34</v>
      </c>
      <c r="P11" s="1129" t="s">
        <v>34</v>
      </c>
      <c r="Q11" s="1129" t="s">
        <v>34</v>
      </c>
      <c r="R11" s="1129" t="s">
        <v>34</v>
      </c>
      <c r="S11" s="1129" t="s">
        <v>34</v>
      </c>
      <c r="T11" s="1129" t="s">
        <v>34</v>
      </c>
      <c r="U11" s="1129" t="s">
        <v>34</v>
      </c>
      <c r="V11" s="1129" t="s">
        <v>34</v>
      </c>
      <c r="W11" s="1129" t="s">
        <v>34</v>
      </c>
      <c r="X11" s="1129" t="s">
        <v>34</v>
      </c>
      <c r="Y11" s="1129" t="s">
        <v>34</v>
      </c>
      <c r="Z11" s="1129" t="s">
        <v>34</v>
      </c>
      <c r="AA11" s="1129" t="s">
        <v>34</v>
      </c>
      <c r="AB11" s="1129" t="s">
        <v>34</v>
      </c>
      <c r="AC11" s="1129" t="s">
        <v>34</v>
      </c>
      <c r="AD11" s="109">
        <v>100</v>
      </c>
      <c r="AE11" s="306">
        <v>99.4</v>
      </c>
      <c r="AF11" s="2311">
        <v>101.4</v>
      </c>
      <c r="AG11" s="2312">
        <v>103</v>
      </c>
      <c r="AH11" s="2312">
        <v>105.4</v>
      </c>
      <c r="AI11" s="2312">
        <v>109</v>
      </c>
      <c r="AJ11" s="2312">
        <v>114.6</v>
      </c>
      <c r="AK11" s="2312">
        <v>131.1</v>
      </c>
      <c r="AL11" s="1688">
        <v>146</v>
      </c>
      <c r="AM11" s="1688">
        <v>151.30000000000001</v>
      </c>
      <c r="AN11" s="1692">
        <v>156.69999999999999</v>
      </c>
    </row>
    <row r="12" spans="2:40" s="2135" customFormat="1" ht="16.5" customHeight="1">
      <c r="B12" s="568"/>
      <c r="C12" s="617" t="s">
        <v>773</v>
      </c>
      <c r="D12" s="2323" t="s">
        <v>34</v>
      </c>
      <c r="E12" s="2323" t="s">
        <v>34</v>
      </c>
      <c r="F12" s="2323" t="s">
        <v>34</v>
      </c>
      <c r="G12" s="2323" t="s">
        <v>34</v>
      </c>
      <c r="H12" s="2323" t="s">
        <v>34</v>
      </c>
      <c r="I12" s="2323" t="s">
        <v>34</v>
      </c>
      <c r="J12" s="2323" t="s">
        <v>34</v>
      </c>
      <c r="K12" s="2323" t="s">
        <v>34</v>
      </c>
      <c r="L12" s="2323" t="s">
        <v>34</v>
      </c>
      <c r="M12" s="2323" t="s">
        <v>34</v>
      </c>
      <c r="N12" s="2323" t="s">
        <v>34</v>
      </c>
      <c r="O12" s="2323" t="s">
        <v>34</v>
      </c>
      <c r="P12" s="1129" t="s">
        <v>34</v>
      </c>
      <c r="Q12" s="1129" t="s">
        <v>34</v>
      </c>
      <c r="R12" s="1129" t="s">
        <v>34</v>
      </c>
      <c r="S12" s="1129" t="s">
        <v>34</v>
      </c>
      <c r="T12" s="1129" t="s">
        <v>34</v>
      </c>
      <c r="U12" s="1129" t="s">
        <v>34</v>
      </c>
      <c r="V12" s="1129" t="s">
        <v>34</v>
      </c>
      <c r="W12" s="1220" t="s">
        <v>34</v>
      </c>
      <c r="X12" s="1129" t="s">
        <v>34</v>
      </c>
      <c r="Y12" s="1220" t="s">
        <v>34</v>
      </c>
      <c r="Z12" s="1220" t="s">
        <v>34</v>
      </c>
      <c r="AA12" s="1220" t="s">
        <v>34</v>
      </c>
      <c r="AB12" s="1220" t="s">
        <v>34</v>
      </c>
      <c r="AC12" s="1220" t="s">
        <v>34</v>
      </c>
      <c r="AD12" s="1220" t="s">
        <v>34</v>
      </c>
      <c r="AE12" s="1121" t="s">
        <v>34</v>
      </c>
      <c r="AF12" s="1226" t="s">
        <v>34</v>
      </c>
      <c r="AG12" s="1150" t="s">
        <v>34</v>
      </c>
      <c r="AH12" s="1150" t="s">
        <v>34</v>
      </c>
      <c r="AI12" s="1150" t="s">
        <v>34</v>
      </c>
      <c r="AJ12" s="2312">
        <v>100</v>
      </c>
      <c r="AK12" s="2312">
        <v>114.4</v>
      </c>
      <c r="AL12" s="1688">
        <v>127.4</v>
      </c>
      <c r="AM12" s="3056">
        <v>132</v>
      </c>
      <c r="AN12" s="2058">
        <v>136.80000000000001</v>
      </c>
    </row>
    <row r="13" spans="2:40" ht="18" customHeight="1">
      <c r="B13" s="604" t="s">
        <v>331</v>
      </c>
      <c r="C13" s="569" t="s">
        <v>33</v>
      </c>
      <c r="D13" s="2323" t="s">
        <v>34</v>
      </c>
      <c r="E13" s="2323" t="s">
        <v>34</v>
      </c>
      <c r="F13" s="2323" t="s">
        <v>34</v>
      </c>
      <c r="G13" s="2323" t="s">
        <v>34</v>
      </c>
      <c r="H13" s="2323" t="s">
        <v>34</v>
      </c>
      <c r="I13" s="2323" t="s">
        <v>34</v>
      </c>
      <c r="J13" s="2323" t="s">
        <v>34</v>
      </c>
      <c r="K13" s="2323" t="s">
        <v>34</v>
      </c>
      <c r="L13" s="2323" t="s">
        <v>34</v>
      </c>
      <c r="M13" s="2323" t="s">
        <v>34</v>
      </c>
      <c r="N13" s="2323" t="s">
        <v>34</v>
      </c>
      <c r="O13" s="2328">
        <v>110.1</v>
      </c>
      <c r="P13" s="412">
        <v>105.3</v>
      </c>
      <c r="Q13" s="412">
        <v>101.9</v>
      </c>
      <c r="R13" s="412">
        <v>100.7</v>
      </c>
      <c r="S13" s="412">
        <v>103.6</v>
      </c>
      <c r="T13" s="412">
        <v>102.2</v>
      </c>
      <c r="U13" s="412">
        <v>101.3</v>
      </c>
      <c r="V13" s="412">
        <v>102.6</v>
      </c>
      <c r="W13" s="413">
        <v>104.2</v>
      </c>
      <c r="X13" s="412">
        <v>104</v>
      </c>
      <c r="Y13" s="2329">
        <v>102.6</v>
      </c>
      <c r="Z13" s="2329">
        <v>103.9</v>
      </c>
      <c r="AA13" s="2329">
        <v>103.7</v>
      </c>
      <c r="AB13" s="413">
        <v>100.8</v>
      </c>
      <c r="AC13" s="413">
        <v>100.1</v>
      </c>
      <c r="AD13" s="413">
        <v>99.3</v>
      </c>
      <c r="AE13" s="306">
        <v>99.8</v>
      </c>
      <c r="AF13" s="2311">
        <v>101.6</v>
      </c>
      <c r="AG13" s="413">
        <v>101.2</v>
      </c>
      <c r="AH13" s="2311">
        <v>102.1</v>
      </c>
      <c r="AI13" s="413">
        <v>103.7</v>
      </c>
      <c r="AJ13" s="413">
        <v>105.2</v>
      </c>
      <c r="AK13" s="413">
        <v>113.2</v>
      </c>
      <c r="AL13" s="2829">
        <v>110.9</v>
      </c>
      <c r="AM13" s="2829">
        <v>103.7</v>
      </c>
      <c r="AN13" s="2330">
        <v>103.3</v>
      </c>
    </row>
    <row r="14" spans="2:40" ht="15.6" customHeight="1">
      <c r="B14" s="568"/>
      <c r="C14" s="569" t="s">
        <v>41</v>
      </c>
      <c r="D14" s="2323" t="s">
        <v>34</v>
      </c>
      <c r="E14" s="2323" t="s">
        <v>34</v>
      </c>
      <c r="F14" s="2323" t="s">
        <v>34</v>
      </c>
      <c r="G14" s="2323" t="s">
        <v>34</v>
      </c>
      <c r="H14" s="2323" t="s">
        <v>34</v>
      </c>
      <c r="I14" s="2323" t="s">
        <v>34</v>
      </c>
      <c r="J14" s="2323" t="s">
        <v>34</v>
      </c>
      <c r="K14" s="2323" t="s">
        <v>34</v>
      </c>
      <c r="L14" s="2323" t="s">
        <v>34</v>
      </c>
      <c r="M14" s="2323" t="s">
        <v>34</v>
      </c>
      <c r="N14" s="2323" t="s">
        <v>34</v>
      </c>
      <c r="O14" s="2328">
        <v>108.4</v>
      </c>
      <c r="P14" s="412">
        <v>103.5</v>
      </c>
      <c r="Q14" s="412">
        <v>100.8</v>
      </c>
      <c r="R14" s="412">
        <v>101.7</v>
      </c>
      <c r="S14" s="412">
        <v>104.3</v>
      </c>
      <c r="T14" s="412">
        <v>100.8</v>
      </c>
      <c r="U14" s="412">
        <v>101.4</v>
      </c>
      <c r="V14" s="412">
        <v>104.3</v>
      </c>
      <c r="W14" s="413">
        <v>103.3</v>
      </c>
      <c r="X14" s="412">
        <v>103.9</v>
      </c>
      <c r="Y14" s="2329">
        <v>102.9</v>
      </c>
      <c r="Z14" s="2329">
        <v>104.6</v>
      </c>
      <c r="AA14" s="2329">
        <v>102.1</v>
      </c>
      <c r="AB14" s="413">
        <v>100.6</v>
      </c>
      <c r="AC14" s="413">
        <v>99.3</v>
      </c>
      <c r="AD14" s="413">
        <v>99.6</v>
      </c>
      <c r="AE14" s="306">
        <v>100.9</v>
      </c>
      <c r="AF14" s="2311">
        <v>101.7</v>
      </c>
      <c r="AG14" s="413">
        <v>100.9</v>
      </c>
      <c r="AH14" s="2311">
        <v>103</v>
      </c>
      <c r="AI14" s="413">
        <v>103.4</v>
      </c>
      <c r="AJ14" s="413">
        <v>108</v>
      </c>
      <c r="AK14" s="413">
        <v>115.3</v>
      </c>
      <c r="AL14" s="2829">
        <v>106.2</v>
      </c>
      <c r="AM14" s="2829">
        <v>103.9</v>
      </c>
      <c r="AN14" s="2330">
        <v>102.5</v>
      </c>
    </row>
    <row r="15" spans="2:40" ht="15.6" customHeight="1">
      <c r="B15" s="568"/>
      <c r="C15" s="569" t="s">
        <v>35</v>
      </c>
      <c r="D15" s="2323" t="s">
        <v>34</v>
      </c>
      <c r="E15" s="2323" t="s">
        <v>34</v>
      </c>
      <c r="F15" s="2323" t="s">
        <v>34</v>
      </c>
      <c r="G15" s="2323" t="s">
        <v>34</v>
      </c>
      <c r="H15" s="2323" t="s">
        <v>34</v>
      </c>
      <c r="I15" s="2323" t="s">
        <v>34</v>
      </c>
      <c r="J15" s="2323" t="s">
        <v>34</v>
      </c>
      <c r="K15" s="2323" t="s">
        <v>34</v>
      </c>
      <c r="L15" s="2323" t="s">
        <v>34</v>
      </c>
      <c r="M15" s="2323" t="s">
        <v>34</v>
      </c>
      <c r="N15" s="2323" t="s">
        <v>34</v>
      </c>
      <c r="O15" s="2328">
        <v>100</v>
      </c>
      <c r="P15" s="412">
        <v>105.3</v>
      </c>
      <c r="Q15" s="412">
        <v>107.3</v>
      </c>
      <c r="R15" s="412">
        <v>108.1</v>
      </c>
      <c r="S15" s="412">
        <v>112</v>
      </c>
      <c r="T15" s="412">
        <v>114.5</v>
      </c>
      <c r="U15" s="412">
        <v>116</v>
      </c>
      <c r="V15" s="412">
        <v>119</v>
      </c>
      <c r="W15" s="413">
        <v>124</v>
      </c>
      <c r="X15" s="412">
        <v>129</v>
      </c>
      <c r="Y15" s="2329">
        <v>132.4</v>
      </c>
      <c r="Z15" s="2329">
        <v>137.6</v>
      </c>
      <c r="AA15" s="2329">
        <v>142.69999999999999</v>
      </c>
      <c r="AB15" s="413">
        <v>143.80000000000001</v>
      </c>
      <c r="AC15" s="413">
        <v>143.9</v>
      </c>
      <c r="AD15" s="413">
        <v>142.9</v>
      </c>
      <c r="AE15" s="306">
        <v>142.6</v>
      </c>
      <c r="AF15" s="2311">
        <v>144.9</v>
      </c>
      <c r="AG15" s="413">
        <v>146.6</v>
      </c>
      <c r="AH15" s="2311">
        <v>149.69999999999999</v>
      </c>
      <c r="AI15" s="413">
        <v>155.19999999999999</v>
      </c>
      <c r="AJ15" s="413">
        <v>163.30000000000001</v>
      </c>
      <c r="AK15" s="413">
        <v>184.9</v>
      </c>
      <c r="AL15" s="508">
        <v>205.1</v>
      </c>
      <c r="AM15" s="508">
        <v>212.7</v>
      </c>
      <c r="AN15" s="2331">
        <v>219.7</v>
      </c>
    </row>
    <row r="16" spans="2:40" ht="15.6" customHeight="1">
      <c r="B16" s="568"/>
      <c r="C16" s="569" t="s">
        <v>36</v>
      </c>
      <c r="D16" s="2323" t="s">
        <v>34</v>
      </c>
      <c r="E16" s="2323" t="s">
        <v>34</v>
      </c>
      <c r="F16" s="2323" t="s">
        <v>34</v>
      </c>
      <c r="G16" s="2323" t="s">
        <v>34</v>
      </c>
      <c r="H16" s="2323" t="s">
        <v>34</v>
      </c>
      <c r="I16" s="2323" t="s">
        <v>34</v>
      </c>
      <c r="J16" s="2323" t="s">
        <v>34</v>
      </c>
      <c r="K16" s="2323" t="s">
        <v>34</v>
      </c>
      <c r="L16" s="2323" t="s">
        <v>34</v>
      </c>
      <c r="M16" s="2323" t="s">
        <v>34</v>
      </c>
      <c r="N16" s="2323" t="s">
        <v>34</v>
      </c>
      <c r="O16" s="2323" t="s">
        <v>34</v>
      </c>
      <c r="P16" s="1129" t="s">
        <v>34</v>
      </c>
      <c r="Q16" s="1129" t="s">
        <v>34</v>
      </c>
      <c r="R16" s="1129" t="s">
        <v>34</v>
      </c>
      <c r="S16" s="1129" t="s">
        <v>34</v>
      </c>
      <c r="T16" s="412">
        <v>100</v>
      </c>
      <c r="U16" s="412">
        <v>101.3</v>
      </c>
      <c r="V16" s="412">
        <v>103.9</v>
      </c>
      <c r="W16" s="413">
        <v>108.3</v>
      </c>
      <c r="X16" s="412">
        <v>112.6</v>
      </c>
      <c r="Y16" s="2329">
        <v>115.5</v>
      </c>
      <c r="Z16" s="413">
        <v>120</v>
      </c>
      <c r="AA16" s="2329">
        <v>124.4</v>
      </c>
      <c r="AB16" s="413">
        <v>125.4</v>
      </c>
      <c r="AC16" s="413">
        <v>125.5</v>
      </c>
      <c r="AD16" s="413">
        <v>124.6</v>
      </c>
      <c r="AE16" s="306">
        <v>124.4</v>
      </c>
      <c r="AF16" s="2311">
        <v>126.4</v>
      </c>
      <c r="AG16" s="413">
        <v>127.9</v>
      </c>
      <c r="AH16" s="2311">
        <v>130.6</v>
      </c>
      <c r="AI16" s="413">
        <v>135.4</v>
      </c>
      <c r="AJ16" s="413">
        <v>142.4</v>
      </c>
      <c r="AK16" s="413">
        <v>161.19999999999999</v>
      </c>
      <c r="AL16" s="508">
        <v>178.8</v>
      </c>
      <c r="AM16" s="508">
        <v>185.4</v>
      </c>
      <c r="AN16" s="2331">
        <v>191.5</v>
      </c>
    </row>
    <row r="17" spans="2:40" ht="15.6" customHeight="1">
      <c r="B17" s="568"/>
      <c r="C17" s="617" t="s">
        <v>241</v>
      </c>
      <c r="D17" s="2323" t="s">
        <v>34</v>
      </c>
      <c r="E17" s="2323" t="s">
        <v>34</v>
      </c>
      <c r="F17" s="2323" t="s">
        <v>34</v>
      </c>
      <c r="G17" s="2323" t="s">
        <v>34</v>
      </c>
      <c r="H17" s="2323" t="s">
        <v>34</v>
      </c>
      <c r="I17" s="2323" t="s">
        <v>34</v>
      </c>
      <c r="J17" s="2323" t="s">
        <v>34</v>
      </c>
      <c r="K17" s="2323" t="s">
        <v>34</v>
      </c>
      <c r="L17" s="2323" t="s">
        <v>34</v>
      </c>
      <c r="M17" s="2323" t="s">
        <v>34</v>
      </c>
      <c r="N17" s="2323" t="s">
        <v>34</v>
      </c>
      <c r="O17" s="2323" t="s">
        <v>34</v>
      </c>
      <c r="P17" s="1129" t="s">
        <v>34</v>
      </c>
      <c r="Q17" s="1129" t="s">
        <v>34</v>
      </c>
      <c r="R17" s="1129" t="s">
        <v>34</v>
      </c>
      <c r="S17" s="1129" t="s">
        <v>34</v>
      </c>
      <c r="T17" s="1129" t="s">
        <v>34</v>
      </c>
      <c r="U17" s="1129" t="s">
        <v>34</v>
      </c>
      <c r="V17" s="1129" t="s">
        <v>34</v>
      </c>
      <c r="W17" s="1129" t="s">
        <v>34</v>
      </c>
      <c r="X17" s="1129" t="s">
        <v>34</v>
      </c>
      <c r="Y17" s="39">
        <v>100</v>
      </c>
      <c r="Z17" s="507">
        <v>103.9</v>
      </c>
      <c r="AA17" s="507">
        <v>107.7</v>
      </c>
      <c r="AB17" s="2311">
        <v>108.6</v>
      </c>
      <c r="AC17" s="508">
        <v>108.7</v>
      </c>
      <c r="AD17" s="508">
        <v>107.9</v>
      </c>
      <c r="AE17" s="306">
        <v>107.7</v>
      </c>
      <c r="AF17" s="2311">
        <v>109.4</v>
      </c>
      <c r="AG17" s="413">
        <v>110.7</v>
      </c>
      <c r="AH17" s="2311">
        <v>113</v>
      </c>
      <c r="AI17" s="413">
        <v>117.2</v>
      </c>
      <c r="AJ17" s="413">
        <v>123.3</v>
      </c>
      <c r="AK17" s="413">
        <v>139.6</v>
      </c>
      <c r="AL17" s="508">
        <v>154.80000000000001</v>
      </c>
      <c r="AM17" s="508">
        <v>160.5</v>
      </c>
      <c r="AN17" s="2331">
        <v>165.8</v>
      </c>
    </row>
    <row r="18" spans="2:40" ht="15.6" customHeight="1">
      <c r="B18" s="568"/>
      <c r="C18" s="617" t="s">
        <v>415</v>
      </c>
      <c r="D18" s="2323" t="s">
        <v>34</v>
      </c>
      <c r="E18" s="2323" t="s">
        <v>34</v>
      </c>
      <c r="F18" s="2323" t="s">
        <v>34</v>
      </c>
      <c r="G18" s="2323" t="s">
        <v>34</v>
      </c>
      <c r="H18" s="2323" t="s">
        <v>34</v>
      </c>
      <c r="I18" s="2323" t="s">
        <v>34</v>
      </c>
      <c r="J18" s="2323" t="s">
        <v>34</v>
      </c>
      <c r="K18" s="2323" t="s">
        <v>34</v>
      </c>
      <c r="L18" s="2323" t="s">
        <v>34</v>
      </c>
      <c r="M18" s="2323" t="s">
        <v>34</v>
      </c>
      <c r="N18" s="2323" t="s">
        <v>34</v>
      </c>
      <c r="O18" s="847">
        <v>70</v>
      </c>
      <c r="P18" s="306">
        <v>73.8</v>
      </c>
      <c r="Q18" s="306">
        <v>75.2</v>
      </c>
      <c r="R18" s="306">
        <v>75.7</v>
      </c>
      <c r="S18" s="306">
        <v>78.5</v>
      </c>
      <c r="T18" s="306">
        <v>80.2</v>
      </c>
      <c r="U18" s="306">
        <v>81.2</v>
      </c>
      <c r="V18" s="306">
        <v>83.3</v>
      </c>
      <c r="W18" s="306">
        <v>86.8</v>
      </c>
      <c r="X18" s="306">
        <v>90.3</v>
      </c>
      <c r="Y18" s="306">
        <v>92.7</v>
      </c>
      <c r="Z18" s="306">
        <v>96.3</v>
      </c>
      <c r="AA18" s="306">
        <v>99.8</v>
      </c>
      <c r="AB18" s="306">
        <v>100.6</v>
      </c>
      <c r="AC18" s="306">
        <v>100.7</v>
      </c>
      <c r="AD18" s="306">
        <v>100</v>
      </c>
      <c r="AE18" s="306">
        <v>99.8</v>
      </c>
      <c r="AF18" s="2311">
        <v>101.4</v>
      </c>
      <c r="AG18" s="2332">
        <v>102.6</v>
      </c>
      <c r="AH18" s="2312">
        <v>104.8</v>
      </c>
      <c r="AI18" s="2332">
        <v>108.6</v>
      </c>
      <c r="AJ18" s="2332">
        <v>114.3</v>
      </c>
      <c r="AK18" s="2332">
        <v>129.4</v>
      </c>
      <c r="AL18" s="508">
        <v>143.5</v>
      </c>
      <c r="AM18" s="508">
        <v>148.69999999999999</v>
      </c>
      <c r="AN18" s="2331">
        <v>153.69999999999999</v>
      </c>
    </row>
    <row r="19" spans="2:40" s="2135" customFormat="1" ht="15.6" customHeight="1">
      <c r="B19" s="568"/>
      <c r="C19" s="617" t="s">
        <v>775</v>
      </c>
      <c r="D19" s="2323" t="s">
        <v>34</v>
      </c>
      <c r="E19" s="2323" t="s">
        <v>34</v>
      </c>
      <c r="F19" s="2323" t="s">
        <v>34</v>
      </c>
      <c r="G19" s="2323" t="s">
        <v>34</v>
      </c>
      <c r="H19" s="2323" t="s">
        <v>34</v>
      </c>
      <c r="I19" s="2323" t="s">
        <v>34</v>
      </c>
      <c r="J19" s="2323" t="s">
        <v>34</v>
      </c>
      <c r="K19" s="2323" t="s">
        <v>34</v>
      </c>
      <c r="L19" s="2323" t="s">
        <v>34</v>
      </c>
      <c r="M19" s="2323" t="s">
        <v>34</v>
      </c>
      <c r="N19" s="2323" t="s">
        <v>34</v>
      </c>
      <c r="O19" s="2323" t="s">
        <v>34</v>
      </c>
      <c r="P19" s="2323" t="s">
        <v>34</v>
      </c>
      <c r="Q19" s="2323" t="s">
        <v>34</v>
      </c>
      <c r="R19" s="2323" t="s">
        <v>34</v>
      </c>
      <c r="S19" s="2323" t="s">
        <v>34</v>
      </c>
      <c r="T19" s="2323" t="s">
        <v>34</v>
      </c>
      <c r="U19" s="2323" t="s">
        <v>34</v>
      </c>
      <c r="V19" s="2323" t="s">
        <v>34</v>
      </c>
      <c r="W19" s="2323" t="s">
        <v>34</v>
      </c>
      <c r="X19" s="2323" t="s">
        <v>34</v>
      </c>
      <c r="Y19" s="2323" t="s">
        <v>34</v>
      </c>
      <c r="Z19" s="2323" t="s">
        <v>34</v>
      </c>
      <c r="AA19" s="2323" t="s">
        <v>34</v>
      </c>
      <c r="AB19" s="2323" t="s">
        <v>34</v>
      </c>
      <c r="AC19" s="2323" t="s">
        <v>34</v>
      </c>
      <c r="AD19" s="2323" t="s">
        <v>34</v>
      </c>
      <c r="AE19" s="2323" t="s">
        <v>34</v>
      </c>
      <c r="AF19" s="2323" t="s">
        <v>34</v>
      </c>
      <c r="AG19" s="2323" t="s">
        <v>34</v>
      </c>
      <c r="AH19" s="2323" t="s">
        <v>34</v>
      </c>
      <c r="AI19" s="2323" t="s">
        <v>34</v>
      </c>
      <c r="AJ19" s="306">
        <v>100</v>
      </c>
      <c r="AK19" s="2332">
        <v>113.2</v>
      </c>
      <c r="AL19" s="508">
        <v>125.5</v>
      </c>
      <c r="AM19" s="508">
        <v>130.1</v>
      </c>
      <c r="AN19" s="2331">
        <v>134.4</v>
      </c>
    </row>
    <row r="20" spans="2:40" ht="15.6" customHeight="1">
      <c r="B20" s="568" t="s">
        <v>42</v>
      </c>
      <c r="C20" s="569" t="s">
        <v>33</v>
      </c>
      <c r="D20" s="2333">
        <v>312.8</v>
      </c>
      <c r="E20" s="127">
        <v>722.4</v>
      </c>
      <c r="F20" s="127">
        <v>148.1</v>
      </c>
      <c r="G20" s="127">
        <v>128.5</v>
      </c>
      <c r="H20" s="127">
        <v>131.9</v>
      </c>
      <c r="I20" s="127">
        <v>125.3</v>
      </c>
      <c r="J20" s="506">
        <v>125.4</v>
      </c>
      <c r="K20" s="506">
        <v>112.4</v>
      </c>
      <c r="L20" s="508">
        <v>112.2</v>
      </c>
      <c r="M20" s="506">
        <v>107.3</v>
      </c>
      <c r="N20" s="2334">
        <v>105.7</v>
      </c>
      <c r="O20" s="2335">
        <v>107.8</v>
      </c>
      <c r="P20" s="203">
        <v>101.6</v>
      </c>
      <c r="Q20" s="306">
        <v>101</v>
      </c>
      <c r="R20" s="203">
        <v>102.6</v>
      </c>
      <c r="S20" s="306">
        <v>107</v>
      </c>
      <c r="T20" s="203">
        <v>100.7</v>
      </c>
      <c r="U20" s="506">
        <v>102</v>
      </c>
      <c r="V20" s="506">
        <v>102</v>
      </c>
      <c r="W20" s="508">
        <v>102.2</v>
      </c>
      <c r="X20" s="506">
        <v>103.4</v>
      </c>
      <c r="Y20" s="507">
        <v>102.1</v>
      </c>
      <c r="Z20" s="2327">
        <v>107.6</v>
      </c>
      <c r="AA20" s="2327">
        <v>103.3</v>
      </c>
      <c r="AB20" s="414">
        <v>98.7</v>
      </c>
      <c r="AC20" s="414">
        <v>98.5</v>
      </c>
      <c r="AD20" s="2336">
        <v>97.8</v>
      </c>
      <c r="AE20" s="306">
        <v>99.9</v>
      </c>
      <c r="AF20" s="2311">
        <v>102.9</v>
      </c>
      <c r="AG20" s="508">
        <v>102.1</v>
      </c>
      <c r="AH20" s="2311">
        <v>101.2</v>
      </c>
      <c r="AI20" s="508">
        <v>99.4</v>
      </c>
      <c r="AJ20" s="508">
        <v>107.9</v>
      </c>
      <c r="AK20" s="508">
        <v>122.4</v>
      </c>
      <c r="AL20" s="507">
        <v>102.4</v>
      </c>
      <c r="AM20" s="507">
        <v>93.2</v>
      </c>
      <c r="AN20" s="2337">
        <v>98.4</v>
      </c>
    </row>
    <row r="21" spans="2:40" ht="15.6" customHeight="1">
      <c r="B21" s="568"/>
      <c r="C21" s="569" t="s">
        <v>41</v>
      </c>
      <c r="D21" s="2338" t="s">
        <v>34</v>
      </c>
      <c r="E21" s="2338" t="s">
        <v>34</v>
      </c>
      <c r="F21" s="2338" t="s">
        <v>34</v>
      </c>
      <c r="G21" s="2338" t="s">
        <v>34</v>
      </c>
      <c r="H21" s="2338" t="s">
        <v>34</v>
      </c>
      <c r="I21" s="2338" t="s">
        <v>34</v>
      </c>
      <c r="J21" s="2338" t="s">
        <v>34</v>
      </c>
      <c r="K21" s="2338" t="s">
        <v>34</v>
      </c>
      <c r="L21" s="2338" t="s">
        <v>34</v>
      </c>
      <c r="M21" s="2338" t="s">
        <v>34</v>
      </c>
      <c r="N21" s="2338" t="s">
        <v>34</v>
      </c>
      <c r="O21" s="2339" t="s">
        <v>34</v>
      </c>
      <c r="P21" s="1573" t="s">
        <v>34</v>
      </c>
      <c r="Q21" s="1573" t="s">
        <v>34</v>
      </c>
      <c r="R21" s="1573" t="s">
        <v>34</v>
      </c>
      <c r="S21" s="1573" t="s">
        <v>34</v>
      </c>
      <c r="T21" s="1573" t="s">
        <v>34</v>
      </c>
      <c r="U21" s="506">
        <v>102.4</v>
      </c>
      <c r="V21" s="506">
        <v>101.9</v>
      </c>
      <c r="W21" s="508">
        <v>102.7</v>
      </c>
      <c r="X21" s="506">
        <v>102.1</v>
      </c>
      <c r="Y21" s="507">
        <v>106.2</v>
      </c>
      <c r="Z21" s="2327">
        <v>108.2</v>
      </c>
      <c r="AA21" s="2327">
        <v>98.9</v>
      </c>
      <c r="AB21" s="2311">
        <v>99</v>
      </c>
      <c r="AC21" s="2311">
        <v>97.3</v>
      </c>
      <c r="AD21" s="2336">
        <v>99.2</v>
      </c>
      <c r="AE21" s="306">
        <v>103.2</v>
      </c>
      <c r="AF21" s="2311">
        <v>100.3</v>
      </c>
      <c r="AG21" s="2311">
        <v>102.1</v>
      </c>
      <c r="AH21" s="2311">
        <v>101</v>
      </c>
      <c r="AI21" s="2311">
        <v>100.1</v>
      </c>
      <c r="AJ21" s="414">
        <v>114.4</v>
      </c>
      <c r="AK21" s="414">
        <v>120.5</v>
      </c>
      <c r="AL21" s="507">
        <v>93.1</v>
      </c>
      <c r="AM21" s="193">
        <v>97.3</v>
      </c>
      <c r="AN21" s="543">
        <v>97.5</v>
      </c>
    </row>
    <row r="22" spans="2:40" ht="15.6" customHeight="1">
      <c r="B22" s="568"/>
      <c r="C22" s="569" t="s">
        <v>36</v>
      </c>
      <c r="D22" s="2338" t="s">
        <v>34</v>
      </c>
      <c r="E22" s="2338" t="s">
        <v>34</v>
      </c>
      <c r="F22" s="2338" t="s">
        <v>34</v>
      </c>
      <c r="G22" s="2338" t="s">
        <v>34</v>
      </c>
      <c r="H22" s="2338" t="s">
        <v>34</v>
      </c>
      <c r="I22" s="2338" t="s">
        <v>34</v>
      </c>
      <c r="J22" s="2338" t="s">
        <v>34</v>
      </c>
      <c r="K22" s="2338" t="s">
        <v>34</v>
      </c>
      <c r="L22" s="2338" t="s">
        <v>34</v>
      </c>
      <c r="M22" s="2338" t="s">
        <v>34</v>
      </c>
      <c r="N22" s="2338" t="s">
        <v>34</v>
      </c>
      <c r="O22" s="2339" t="s">
        <v>34</v>
      </c>
      <c r="P22" s="1121" t="s">
        <v>34</v>
      </c>
      <c r="Q22" s="1121" t="s">
        <v>34</v>
      </c>
      <c r="R22" s="1121" t="s">
        <v>34</v>
      </c>
      <c r="S22" s="1121" t="s">
        <v>34</v>
      </c>
      <c r="T22" s="306">
        <v>100</v>
      </c>
      <c r="U22" s="506">
        <v>102</v>
      </c>
      <c r="V22" s="506">
        <v>104</v>
      </c>
      <c r="W22" s="508">
        <v>106.3</v>
      </c>
      <c r="X22" s="506">
        <v>109.9</v>
      </c>
      <c r="Y22" s="507">
        <v>112.2</v>
      </c>
      <c r="Z22" s="2327">
        <v>120.7</v>
      </c>
      <c r="AA22" s="2327">
        <v>124.7</v>
      </c>
      <c r="AB22" s="2311">
        <v>123.1</v>
      </c>
      <c r="AC22" s="2311">
        <v>121.3</v>
      </c>
      <c r="AD22" s="2336">
        <v>118.6</v>
      </c>
      <c r="AE22" s="306">
        <v>118.5</v>
      </c>
      <c r="AF22" s="2311">
        <v>121.9</v>
      </c>
      <c r="AG22" s="508">
        <v>124.5</v>
      </c>
      <c r="AH22" s="2311">
        <v>126</v>
      </c>
      <c r="AI22" s="508">
        <v>125.2</v>
      </c>
      <c r="AJ22" s="508">
        <v>135.1</v>
      </c>
      <c r="AK22" s="2311">
        <v>165.4</v>
      </c>
      <c r="AL22" s="507">
        <v>169.4</v>
      </c>
      <c r="AM22" s="193">
        <v>157.9</v>
      </c>
      <c r="AN22" s="543">
        <v>155.4</v>
      </c>
    </row>
    <row r="23" spans="2:40" ht="15.6" customHeight="1">
      <c r="B23" s="568"/>
      <c r="C23" s="617" t="s">
        <v>241</v>
      </c>
      <c r="D23" s="2338" t="s">
        <v>34</v>
      </c>
      <c r="E23" s="2338" t="s">
        <v>34</v>
      </c>
      <c r="F23" s="2338" t="s">
        <v>34</v>
      </c>
      <c r="G23" s="2338" t="s">
        <v>34</v>
      </c>
      <c r="H23" s="2338" t="s">
        <v>34</v>
      </c>
      <c r="I23" s="2338" t="s">
        <v>34</v>
      </c>
      <c r="J23" s="2338" t="s">
        <v>34</v>
      </c>
      <c r="K23" s="2338" t="s">
        <v>34</v>
      </c>
      <c r="L23" s="2338" t="s">
        <v>34</v>
      </c>
      <c r="M23" s="2338" t="s">
        <v>34</v>
      </c>
      <c r="N23" s="2338" t="s">
        <v>34</v>
      </c>
      <c r="O23" s="2339" t="s">
        <v>34</v>
      </c>
      <c r="P23" s="1121" t="s">
        <v>34</v>
      </c>
      <c r="Q23" s="1121" t="s">
        <v>34</v>
      </c>
      <c r="R23" s="1121" t="s">
        <v>34</v>
      </c>
      <c r="S23" s="1121" t="s">
        <v>34</v>
      </c>
      <c r="T23" s="1121" t="s">
        <v>34</v>
      </c>
      <c r="U23" s="1129" t="s">
        <v>34</v>
      </c>
      <c r="V23" s="1129" t="s">
        <v>34</v>
      </c>
      <c r="W23" s="1129" t="s">
        <v>34</v>
      </c>
      <c r="X23" s="1129" t="s">
        <v>34</v>
      </c>
      <c r="Y23" s="39">
        <v>100</v>
      </c>
      <c r="Z23" s="2327">
        <v>107.6</v>
      </c>
      <c r="AA23" s="2327">
        <v>111.2</v>
      </c>
      <c r="AB23" s="2311">
        <v>109.8</v>
      </c>
      <c r="AC23" s="2311">
        <v>108.2</v>
      </c>
      <c r="AD23" s="2336">
        <v>105.8</v>
      </c>
      <c r="AE23" s="306">
        <v>105.7</v>
      </c>
      <c r="AF23" s="2311">
        <v>108.8</v>
      </c>
      <c r="AG23" s="508">
        <v>111.1</v>
      </c>
      <c r="AH23" s="2311">
        <v>112.4</v>
      </c>
      <c r="AI23" s="508">
        <v>111.7</v>
      </c>
      <c r="AJ23" s="508">
        <v>120.5</v>
      </c>
      <c r="AK23" s="2311">
        <v>147.5</v>
      </c>
      <c r="AL23" s="507">
        <v>151</v>
      </c>
      <c r="AM23" s="3055">
        <v>140.69999999999999</v>
      </c>
      <c r="AN23" s="3057">
        <v>138.4</v>
      </c>
    </row>
    <row r="24" spans="2:40" ht="15.6" customHeight="1">
      <c r="B24" s="568"/>
      <c r="C24" s="2310" t="s">
        <v>415</v>
      </c>
      <c r="D24" s="2338" t="s">
        <v>34</v>
      </c>
      <c r="E24" s="2338" t="s">
        <v>34</v>
      </c>
      <c r="F24" s="2338" t="s">
        <v>34</v>
      </c>
      <c r="G24" s="2338" t="s">
        <v>34</v>
      </c>
      <c r="H24" s="2338" t="s">
        <v>34</v>
      </c>
      <c r="I24" s="2338" t="s">
        <v>34</v>
      </c>
      <c r="J24" s="2338" t="s">
        <v>34</v>
      </c>
      <c r="K24" s="2338" t="s">
        <v>34</v>
      </c>
      <c r="L24" s="2338" t="s">
        <v>34</v>
      </c>
      <c r="M24" s="2338" t="s">
        <v>34</v>
      </c>
      <c r="N24" s="2338" t="s">
        <v>34</v>
      </c>
      <c r="O24" s="2339" t="s">
        <v>34</v>
      </c>
      <c r="P24" s="1121" t="s">
        <v>34</v>
      </c>
      <c r="Q24" s="1121" t="s">
        <v>34</v>
      </c>
      <c r="R24" s="1121" t="s">
        <v>34</v>
      </c>
      <c r="S24" s="1121" t="s">
        <v>34</v>
      </c>
      <c r="T24" s="1121" t="s">
        <v>34</v>
      </c>
      <c r="U24" s="1129" t="s">
        <v>34</v>
      </c>
      <c r="V24" s="1129" t="s">
        <v>34</v>
      </c>
      <c r="W24" s="1129" t="s">
        <v>34</v>
      </c>
      <c r="X24" s="1129" t="s">
        <v>34</v>
      </c>
      <c r="Y24" s="1129" t="s">
        <v>34</v>
      </c>
      <c r="Z24" s="1129" t="s">
        <v>34</v>
      </c>
      <c r="AA24" s="1129" t="s">
        <v>34</v>
      </c>
      <c r="AB24" s="1129" t="s">
        <v>34</v>
      </c>
      <c r="AC24" s="1129" t="s">
        <v>34</v>
      </c>
      <c r="AD24" s="109">
        <v>100</v>
      </c>
      <c r="AE24" s="306">
        <v>99.9</v>
      </c>
      <c r="AF24" s="2311">
        <v>102.8</v>
      </c>
      <c r="AG24" s="184">
        <v>105</v>
      </c>
      <c r="AH24" s="2311">
        <v>106.3</v>
      </c>
      <c r="AI24" s="184">
        <v>105.7</v>
      </c>
      <c r="AJ24" s="184">
        <v>114.1</v>
      </c>
      <c r="AK24" s="2311">
        <v>139.69999999999999</v>
      </c>
      <c r="AL24" s="507">
        <v>143.1</v>
      </c>
      <c r="AM24" s="193">
        <v>133.4</v>
      </c>
      <c r="AN24" s="543">
        <v>131.30000000000001</v>
      </c>
    </row>
    <row r="25" spans="2:40" s="2135" customFormat="1" ht="15.6" customHeight="1">
      <c r="B25" s="568"/>
      <c r="C25" s="617" t="s">
        <v>775</v>
      </c>
      <c r="D25" s="2338" t="s">
        <v>34</v>
      </c>
      <c r="E25" s="2338" t="s">
        <v>34</v>
      </c>
      <c r="F25" s="2338" t="s">
        <v>34</v>
      </c>
      <c r="G25" s="2338" t="s">
        <v>34</v>
      </c>
      <c r="H25" s="2338" t="s">
        <v>34</v>
      </c>
      <c r="I25" s="2338" t="s">
        <v>34</v>
      </c>
      <c r="J25" s="2338" t="s">
        <v>34</v>
      </c>
      <c r="K25" s="2338" t="s">
        <v>34</v>
      </c>
      <c r="L25" s="2338" t="s">
        <v>34</v>
      </c>
      <c r="M25" s="2338" t="s">
        <v>34</v>
      </c>
      <c r="N25" s="2338" t="s">
        <v>34</v>
      </c>
      <c r="O25" s="2339" t="s">
        <v>34</v>
      </c>
      <c r="P25" s="1121" t="s">
        <v>34</v>
      </c>
      <c r="Q25" s="1121" t="s">
        <v>34</v>
      </c>
      <c r="R25" s="1121" t="s">
        <v>34</v>
      </c>
      <c r="S25" s="1121" t="s">
        <v>34</v>
      </c>
      <c r="T25" s="1121" t="s">
        <v>34</v>
      </c>
      <c r="U25" s="1129" t="s">
        <v>34</v>
      </c>
      <c r="V25" s="1129" t="s">
        <v>34</v>
      </c>
      <c r="W25" s="1129" t="s">
        <v>34</v>
      </c>
      <c r="X25" s="1129" t="s">
        <v>34</v>
      </c>
      <c r="Y25" s="1129" t="s">
        <v>34</v>
      </c>
      <c r="Z25" s="1129" t="s">
        <v>34</v>
      </c>
      <c r="AA25" s="1129" t="s">
        <v>34</v>
      </c>
      <c r="AB25" s="1129" t="s">
        <v>34</v>
      </c>
      <c r="AC25" s="1129" t="s">
        <v>34</v>
      </c>
      <c r="AD25" s="1129" t="s">
        <v>34</v>
      </c>
      <c r="AE25" s="1129" t="s">
        <v>34</v>
      </c>
      <c r="AF25" s="1129" t="s">
        <v>34</v>
      </c>
      <c r="AG25" s="1129" t="s">
        <v>34</v>
      </c>
      <c r="AH25" s="1129" t="s">
        <v>34</v>
      </c>
      <c r="AI25" s="1129" t="s">
        <v>34</v>
      </c>
      <c r="AJ25" s="109">
        <v>100</v>
      </c>
      <c r="AK25" s="2311">
        <v>122.4</v>
      </c>
      <c r="AL25" s="507">
        <v>125.3</v>
      </c>
      <c r="AM25" s="3055">
        <v>116.8</v>
      </c>
      <c r="AN25" s="3057">
        <v>114.9</v>
      </c>
    </row>
    <row r="26" spans="2:40" ht="15.6" customHeight="1">
      <c r="B26" s="568" t="s">
        <v>43</v>
      </c>
      <c r="C26" s="569" t="s">
        <v>33</v>
      </c>
      <c r="D26" s="2333">
        <v>286.5</v>
      </c>
      <c r="E26" s="127">
        <v>650</v>
      </c>
      <c r="F26" s="127">
        <v>146.30000000000001</v>
      </c>
      <c r="G26" s="127">
        <v>117.4</v>
      </c>
      <c r="H26" s="127">
        <v>124.6</v>
      </c>
      <c r="I26" s="127">
        <v>119.7</v>
      </c>
      <c r="J26" s="506">
        <v>121.9</v>
      </c>
      <c r="K26" s="506">
        <v>119.2</v>
      </c>
      <c r="L26" s="508">
        <v>114.2</v>
      </c>
      <c r="M26" s="506">
        <v>112.9</v>
      </c>
      <c r="N26" s="2334">
        <v>108.6</v>
      </c>
      <c r="O26" s="2335">
        <v>107.9</v>
      </c>
      <c r="P26" s="203">
        <v>103.8</v>
      </c>
      <c r="Q26" s="203">
        <v>101.2</v>
      </c>
      <c r="R26" s="203">
        <v>98.9</v>
      </c>
      <c r="S26" s="203">
        <v>102.5</v>
      </c>
      <c r="T26" s="203">
        <v>103.1</v>
      </c>
      <c r="U26" s="506">
        <v>103.2</v>
      </c>
      <c r="V26" s="506">
        <v>107.4</v>
      </c>
      <c r="W26" s="508">
        <v>104.8</v>
      </c>
      <c r="X26" s="506">
        <v>100.2</v>
      </c>
      <c r="Y26" s="507">
        <v>99.9</v>
      </c>
      <c r="Z26" s="2336">
        <v>101</v>
      </c>
      <c r="AA26" s="2336">
        <v>100.2</v>
      </c>
      <c r="AB26" s="2311">
        <v>98.2</v>
      </c>
      <c r="AC26" s="2311">
        <v>98.8</v>
      </c>
      <c r="AD26" s="2336">
        <v>99.5</v>
      </c>
      <c r="AE26" s="306">
        <v>99.6</v>
      </c>
      <c r="AF26" s="2311">
        <v>100.6</v>
      </c>
      <c r="AG26" s="508">
        <v>102.7</v>
      </c>
      <c r="AH26" s="2311">
        <v>103.5</v>
      </c>
      <c r="AI26" s="184">
        <v>102.6</v>
      </c>
      <c r="AJ26" s="184">
        <v>104.2</v>
      </c>
      <c r="AK26" s="2311">
        <v>112.7</v>
      </c>
      <c r="AL26" s="507">
        <v>110.2</v>
      </c>
      <c r="AM26" s="3055">
        <v>106</v>
      </c>
      <c r="AN26" s="3057">
        <v>103.2</v>
      </c>
    </row>
    <row r="27" spans="2:40" ht="19.5" customHeight="1">
      <c r="B27" s="568"/>
      <c r="C27" s="569" t="s">
        <v>41</v>
      </c>
      <c r="D27" s="2338" t="s">
        <v>34</v>
      </c>
      <c r="E27" s="2338" t="s">
        <v>34</v>
      </c>
      <c r="F27" s="2338" t="s">
        <v>34</v>
      </c>
      <c r="G27" s="2338" t="s">
        <v>34</v>
      </c>
      <c r="H27" s="2338" t="s">
        <v>34</v>
      </c>
      <c r="I27" s="2338" t="s">
        <v>34</v>
      </c>
      <c r="J27" s="2338" t="s">
        <v>34</v>
      </c>
      <c r="K27" s="2338" t="s">
        <v>34</v>
      </c>
      <c r="L27" s="2338" t="s">
        <v>34</v>
      </c>
      <c r="M27" s="2338" t="s">
        <v>34</v>
      </c>
      <c r="N27" s="2338" t="s">
        <v>34</v>
      </c>
      <c r="O27" s="2338" t="s">
        <v>34</v>
      </c>
      <c r="P27" s="86" t="s">
        <v>34</v>
      </c>
      <c r="Q27" s="86" t="s">
        <v>34</v>
      </c>
      <c r="R27" s="86" t="s">
        <v>34</v>
      </c>
      <c r="S27" s="86" t="s">
        <v>34</v>
      </c>
      <c r="T27" s="86" t="s">
        <v>34</v>
      </c>
      <c r="U27" s="2324">
        <v>104.6</v>
      </c>
      <c r="V27" s="2324">
        <v>107.6</v>
      </c>
      <c r="W27" s="90">
        <v>102.9</v>
      </c>
      <c r="X27" s="39">
        <v>99.3</v>
      </c>
      <c r="Y27" s="508">
        <v>100</v>
      </c>
      <c r="Z27" s="2336">
        <v>101.8</v>
      </c>
      <c r="AA27" s="2336">
        <v>98.7</v>
      </c>
      <c r="AB27" s="2311">
        <v>98.3</v>
      </c>
      <c r="AC27" s="2311">
        <v>99.2</v>
      </c>
      <c r="AD27" s="2336">
        <v>99.1</v>
      </c>
      <c r="AE27" s="306">
        <v>100.2</v>
      </c>
      <c r="AF27" s="2311">
        <v>101.4</v>
      </c>
      <c r="AG27" s="508">
        <v>103.7</v>
      </c>
      <c r="AH27" s="2311">
        <v>102.9</v>
      </c>
      <c r="AI27" s="184">
        <v>102.7</v>
      </c>
      <c r="AJ27" s="184">
        <v>107.6</v>
      </c>
      <c r="AK27" s="2311">
        <v>114.4</v>
      </c>
      <c r="AL27" s="507">
        <v>107.5</v>
      </c>
      <c r="AM27" s="193">
        <v>103.9</v>
      </c>
      <c r="AN27" s="543">
        <v>103.6</v>
      </c>
    </row>
    <row r="28" spans="2:40" ht="15.6" customHeight="1">
      <c r="B28" s="568"/>
      <c r="C28" s="569" t="s">
        <v>36</v>
      </c>
      <c r="D28" s="2338" t="s">
        <v>34</v>
      </c>
      <c r="E28" s="2338" t="s">
        <v>34</v>
      </c>
      <c r="F28" s="2338" t="s">
        <v>34</v>
      </c>
      <c r="G28" s="2338" t="s">
        <v>34</v>
      </c>
      <c r="H28" s="2338" t="s">
        <v>34</v>
      </c>
      <c r="I28" s="2338" t="s">
        <v>34</v>
      </c>
      <c r="J28" s="2338" t="s">
        <v>34</v>
      </c>
      <c r="K28" s="2338" t="s">
        <v>34</v>
      </c>
      <c r="L28" s="2338" t="s">
        <v>34</v>
      </c>
      <c r="M28" s="2338" t="s">
        <v>34</v>
      </c>
      <c r="N28" s="2338" t="s">
        <v>34</v>
      </c>
      <c r="O28" s="2338" t="s">
        <v>34</v>
      </c>
      <c r="P28" s="1129" t="s">
        <v>34</v>
      </c>
      <c r="Q28" s="1129" t="s">
        <v>34</v>
      </c>
      <c r="R28" s="1129" t="s">
        <v>34</v>
      </c>
      <c r="S28" s="1129" t="s">
        <v>34</v>
      </c>
      <c r="T28" s="39">
        <v>100</v>
      </c>
      <c r="U28" s="2324">
        <v>103.2</v>
      </c>
      <c r="V28" s="2324">
        <v>110.8</v>
      </c>
      <c r="W28" s="90">
        <v>116.1</v>
      </c>
      <c r="X28" s="39">
        <v>116.3</v>
      </c>
      <c r="Y28" s="507">
        <v>116.2</v>
      </c>
      <c r="Z28" s="2327">
        <v>117.4</v>
      </c>
      <c r="AA28" s="2327">
        <v>117.6</v>
      </c>
      <c r="AB28" s="2311">
        <v>115.5</v>
      </c>
      <c r="AC28" s="2311">
        <v>114.1</v>
      </c>
      <c r="AD28" s="2336">
        <v>113.5</v>
      </c>
      <c r="AE28" s="306">
        <v>113</v>
      </c>
      <c r="AF28" s="2311">
        <v>113.7</v>
      </c>
      <c r="AG28" s="508">
        <v>116.8</v>
      </c>
      <c r="AH28" s="2311">
        <v>120.9</v>
      </c>
      <c r="AI28" s="508">
        <v>124</v>
      </c>
      <c r="AJ28" s="508">
        <v>129.19999999999999</v>
      </c>
      <c r="AK28" s="2311">
        <v>145.6</v>
      </c>
      <c r="AL28" s="507">
        <v>160.5</v>
      </c>
      <c r="AM28" s="193">
        <v>170.1</v>
      </c>
      <c r="AN28" s="3057">
        <v>175.5</v>
      </c>
    </row>
    <row r="29" spans="2:40" ht="15.6" customHeight="1">
      <c r="B29" s="568"/>
      <c r="C29" s="617" t="s">
        <v>241</v>
      </c>
      <c r="D29" s="2338" t="s">
        <v>34</v>
      </c>
      <c r="E29" s="2338" t="s">
        <v>34</v>
      </c>
      <c r="F29" s="2338" t="s">
        <v>34</v>
      </c>
      <c r="G29" s="2338" t="s">
        <v>34</v>
      </c>
      <c r="H29" s="2338" t="s">
        <v>34</v>
      </c>
      <c r="I29" s="2338" t="s">
        <v>34</v>
      </c>
      <c r="J29" s="2338" t="s">
        <v>34</v>
      </c>
      <c r="K29" s="2338" t="s">
        <v>34</v>
      </c>
      <c r="L29" s="2338" t="s">
        <v>34</v>
      </c>
      <c r="M29" s="2338" t="s">
        <v>34</v>
      </c>
      <c r="N29" s="2338" t="s">
        <v>34</v>
      </c>
      <c r="O29" s="2338" t="s">
        <v>34</v>
      </c>
      <c r="P29" s="1129" t="s">
        <v>34</v>
      </c>
      <c r="Q29" s="1129" t="s">
        <v>34</v>
      </c>
      <c r="R29" s="1129" t="s">
        <v>34</v>
      </c>
      <c r="S29" s="1129" t="s">
        <v>34</v>
      </c>
      <c r="T29" s="1129" t="s">
        <v>34</v>
      </c>
      <c r="U29" s="1129" t="s">
        <v>34</v>
      </c>
      <c r="V29" s="1129" t="s">
        <v>34</v>
      </c>
      <c r="W29" s="1129" t="s">
        <v>34</v>
      </c>
      <c r="X29" s="1129" t="s">
        <v>34</v>
      </c>
      <c r="Y29" s="39">
        <v>100</v>
      </c>
      <c r="Z29" s="2336">
        <v>101</v>
      </c>
      <c r="AA29" s="2327">
        <v>101.2</v>
      </c>
      <c r="AB29" s="404">
        <v>99.4</v>
      </c>
      <c r="AC29" s="404">
        <v>98.2</v>
      </c>
      <c r="AD29" s="2336">
        <v>97.7</v>
      </c>
      <c r="AE29" s="306">
        <v>97.3</v>
      </c>
      <c r="AF29" s="2311">
        <v>97.9</v>
      </c>
      <c r="AG29" s="508">
        <v>100.5</v>
      </c>
      <c r="AH29" s="2311">
        <v>104</v>
      </c>
      <c r="AI29" s="508">
        <v>106.7</v>
      </c>
      <c r="AJ29" s="508">
        <v>111.2</v>
      </c>
      <c r="AK29" s="2311">
        <v>125.3</v>
      </c>
      <c r="AL29" s="507">
        <v>138.1</v>
      </c>
      <c r="AM29" s="193">
        <v>146.4</v>
      </c>
      <c r="AN29" s="543">
        <v>151.1</v>
      </c>
    </row>
    <row r="30" spans="2:40" ht="15.6" customHeight="1">
      <c r="B30" s="568"/>
      <c r="C30" s="2310" t="s">
        <v>415</v>
      </c>
      <c r="D30" s="2338" t="s">
        <v>34</v>
      </c>
      <c r="E30" s="2338" t="s">
        <v>34</v>
      </c>
      <c r="F30" s="2338" t="s">
        <v>34</v>
      </c>
      <c r="G30" s="2338" t="s">
        <v>34</v>
      </c>
      <c r="H30" s="2338" t="s">
        <v>34</v>
      </c>
      <c r="I30" s="2338" t="s">
        <v>34</v>
      </c>
      <c r="J30" s="2338" t="s">
        <v>34</v>
      </c>
      <c r="K30" s="2338" t="s">
        <v>34</v>
      </c>
      <c r="L30" s="2338" t="s">
        <v>34</v>
      </c>
      <c r="M30" s="2338" t="s">
        <v>34</v>
      </c>
      <c r="N30" s="2338" t="s">
        <v>34</v>
      </c>
      <c r="O30" s="2338" t="s">
        <v>34</v>
      </c>
      <c r="P30" s="1129" t="s">
        <v>34</v>
      </c>
      <c r="Q30" s="1129" t="s">
        <v>34</v>
      </c>
      <c r="R30" s="1129" t="s">
        <v>34</v>
      </c>
      <c r="S30" s="1129" t="s">
        <v>34</v>
      </c>
      <c r="T30" s="1129" t="s">
        <v>34</v>
      </c>
      <c r="U30" s="1129" t="s">
        <v>34</v>
      </c>
      <c r="V30" s="1129" t="s">
        <v>34</v>
      </c>
      <c r="W30" s="1129" t="s">
        <v>34</v>
      </c>
      <c r="X30" s="1129" t="s">
        <v>34</v>
      </c>
      <c r="Y30" s="1129" t="s">
        <v>34</v>
      </c>
      <c r="Z30" s="1129" t="s">
        <v>34</v>
      </c>
      <c r="AA30" s="1129" t="s">
        <v>34</v>
      </c>
      <c r="AB30" s="1129" t="s">
        <v>34</v>
      </c>
      <c r="AC30" s="1129" t="s">
        <v>34</v>
      </c>
      <c r="AD30" s="109">
        <v>100</v>
      </c>
      <c r="AE30" s="528">
        <v>99.6</v>
      </c>
      <c r="AF30" s="404">
        <v>100.2</v>
      </c>
      <c r="AG30" s="184">
        <v>102.9</v>
      </c>
      <c r="AH30" s="2311">
        <v>106.5</v>
      </c>
      <c r="AI30" s="2311">
        <v>109.3</v>
      </c>
      <c r="AJ30" s="2311">
        <v>113.9</v>
      </c>
      <c r="AK30" s="2311">
        <v>128.4</v>
      </c>
      <c r="AL30" s="507">
        <v>141.5</v>
      </c>
      <c r="AM30" s="3055">
        <v>150</v>
      </c>
      <c r="AN30" s="3057">
        <v>154.80000000000001</v>
      </c>
    </row>
    <row r="31" spans="2:40" s="2135" customFormat="1" ht="15.6" customHeight="1">
      <c r="B31" s="568"/>
      <c r="C31" s="617" t="s">
        <v>775</v>
      </c>
      <c r="D31" s="2338" t="s">
        <v>34</v>
      </c>
      <c r="E31" s="2338" t="s">
        <v>34</v>
      </c>
      <c r="F31" s="2338" t="s">
        <v>34</v>
      </c>
      <c r="G31" s="2338" t="s">
        <v>34</v>
      </c>
      <c r="H31" s="2338" t="s">
        <v>34</v>
      </c>
      <c r="I31" s="2338" t="s">
        <v>34</v>
      </c>
      <c r="J31" s="2338" t="s">
        <v>34</v>
      </c>
      <c r="K31" s="2338" t="s">
        <v>34</v>
      </c>
      <c r="L31" s="2338" t="s">
        <v>34</v>
      </c>
      <c r="M31" s="2338" t="s">
        <v>34</v>
      </c>
      <c r="N31" s="2338" t="s">
        <v>34</v>
      </c>
      <c r="O31" s="2338" t="s">
        <v>34</v>
      </c>
      <c r="P31" s="1129" t="s">
        <v>34</v>
      </c>
      <c r="Q31" s="1129" t="s">
        <v>34</v>
      </c>
      <c r="R31" s="1129" t="s">
        <v>34</v>
      </c>
      <c r="S31" s="1129" t="s">
        <v>34</v>
      </c>
      <c r="T31" s="1129" t="s">
        <v>34</v>
      </c>
      <c r="U31" s="1129" t="s">
        <v>34</v>
      </c>
      <c r="V31" s="1129" t="s">
        <v>34</v>
      </c>
      <c r="W31" s="1129" t="s">
        <v>34</v>
      </c>
      <c r="X31" s="1129" t="s">
        <v>34</v>
      </c>
      <c r="Y31" s="1129" t="s">
        <v>34</v>
      </c>
      <c r="Z31" s="1129" t="s">
        <v>34</v>
      </c>
      <c r="AA31" s="1129" t="s">
        <v>34</v>
      </c>
      <c r="AB31" s="1129" t="s">
        <v>34</v>
      </c>
      <c r="AC31" s="1129" t="s">
        <v>34</v>
      </c>
      <c r="AD31" s="1129" t="s">
        <v>34</v>
      </c>
      <c r="AE31" s="1129" t="s">
        <v>34</v>
      </c>
      <c r="AF31" s="1129" t="s">
        <v>34</v>
      </c>
      <c r="AG31" s="1129" t="s">
        <v>34</v>
      </c>
      <c r="AH31" s="1129" t="s">
        <v>34</v>
      </c>
      <c r="AI31" s="1129" t="s">
        <v>34</v>
      </c>
      <c r="AJ31" s="109">
        <v>100</v>
      </c>
      <c r="AK31" s="2311">
        <v>112.7</v>
      </c>
      <c r="AL31" s="507">
        <v>124.2</v>
      </c>
      <c r="AM31" s="3055">
        <v>131.69999999999999</v>
      </c>
      <c r="AN31" s="3057">
        <v>135.9</v>
      </c>
    </row>
    <row r="32" spans="2:40" ht="19.5" customHeight="1">
      <c r="B32" s="568" t="s">
        <v>44</v>
      </c>
      <c r="C32" s="569" t="s">
        <v>33</v>
      </c>
      <c r="D32" s="2340">
        <v>323.39999999999998</v>
      </c>
      <c r="E32" s="39">
        <v>614.4</v>
      </c>
      <c r="F32" s="39">
        <v>118.7</v>
      </c>
      <c r="G32" s="39">
        <v>127.6</v>
      </c>
      <c r="H32" s="39">
        <v>125.6</v>
      </c>
      <c r="I32" s="39">
        <v>128.80000000000001</v>
      </c>
      <c r="J32" s="39">
        <v>121.2</v>
      </c>
      <c r="K32" s="39">
        <v>108.1</v>
      </c>
      <c r="L32" s="91">
        <v>112.9</v>
      </c>
      <c r="M32" s="41">
        <v>106.8</v>
      </c>
      <c r="N32" s="306">
        <v>108.1</v>
      </c>
      <c r="O32" s="1552">
        <v>101.2</v>
      </c>
      <c r="P32" s="39">
        <v>96</v>
      </c>
      <c r="Q32" s="39">
        <v>104.4</v>
      </c>
      <c r="R32" s="39">
        <v>105.2</v>
      </c>
      <c r="S32" s="39">
        <v>110.2</v>
      </c>
      <c r="T32" s="39">
        <v>95.9</v>
      </c>
      <c r="U32" s="39">
        <v>102.5</v>
      </c>
      <c r="V32" s="39">
        <v>102.7</v>
      </c>
      <c r="W32" s="91">
        <v>98.2</v>
      </c>
      <c r="X32" s="41">
        <v>113.5</v>
      </c>
      <c r="Y32" s="203">
        <v>100.4</v>
      </c>
      <c r="Z32" s="193">
        <v>107.4</v>
      </c>
      <c r="AA32" s="193">
        <v>104.4</v>
      </c>
      <c r="AB32" s="2311">
        <v>100.8</v>
      </c>
      <c r="AC32" s="2311">
        <v>100.3</v>
      </c>
      <c r="AD32" s="2311">
        <v>100.6</v>
      </c>
      <c r="AE32" s="306">
        <v>100.3</v>
      </c>
      <c r="AF32" s="127">
        <v>101.5</v>
      </c>
      <c r="AG32" s="414">
        <v>101.6</v>
      </c>
      <c r="AH32" s="2311">
        <v>103.1</v>
      </c>
      <c r="AI32" s="414">
        <v>102.8</v>
      </c>
      <c r="AJ32" s="2311">
        <v>109.8</v>
      </c>
      <c r="AK32" s="987">
        <v>120</v>
      </c>
      <c r="AL32" s="987">
        <v>97.4</v>
      </c>
      <c r="AM32" s="3055">
        <v>91.9</v>
      </c>
      <c r="AN32" s="3057">
        <v>95.5</v>
      </c>
    </row>
    <row r="33" spans="2:40" ht="15.6" customHeight="1">
      <c r="B33" s="568"/>
      <c r="C33" s="569" t="s">
        <v>35</v>
      </c>
      <c r="D33" s="2323" t="s">
        <v>34</v>
      </c>
      <c r="E33" s="2323" t="s">
        <v>34</v>
      </c>
      <c r="F33" s="2323" t="s">
        <v>34</v>
      </c>
      <c r="G33" s="2323" t="s">
        <v>34</v>
      </c>
      <c r="H33" s="2323" t="s">
        <v>34</v>
      </c>
      <c r="I33" s="2323" t="s">
        <v>34</v>
      </c>
      <c r="J33" s="2323" t="s">
        <v>34</v>
      </c>
      <c r="K33" s="2323" t="s">
        <v>34</v>
      </c>
      <c r="L33" s="2323" t="s">
        <v>34</v>
      </c>
      <c r="M33" s="2323" t="s">
        <v>34</v>
      </c>
      <c r="N33" s="2323" t="s">
        <v>34</v>
      </c>
      <c r="O33" s="1552">
        <v>100</v>
      </c>
      <c r="P33" s="39">
        <v>96</v>
      </c>
      <c r="Q33" s="2324">
        <v>100.2</v>
      </c>
      <c r="R33" s="2324">
        <v>105.4</v>
      </c>
      <c r="S33" s="2324">
        <v>116.2</v>
      </c>
      <c r="T33" s="2324">
        <v>111.4</v>
      </c>
      <c r="U33" s="2324">
        <v>114.2</v>
      </c>
      <c r="V33" s="2324">
        <v>117.3</v>
      </c>
      <c r="W33" s="2336">
        <v>115.2</v>
      </c>
      <c r="X33" s="64">
        <v>130.80000000000001</v>
      </c>
      <c r="Y33" s="203">
        <v>131.30000000000001</v>
      </c>
      <c r="Z33" s="2311">
        <v>141</v>
      </c>
      <c r="AA33" s="2311">
        <v>147.19999999999999</v>
      </c>
      <c r="AB33" s="2311">
        <v>148.4</v>
      </c>
      <c r="AC33" s="2311">
        <v>148.80000000000001</v>
      </c>
      <c r="AD33" s="2311">
        <v>149.69999999999999</v>
      </c>
      <c r="AE33" s="306">
        <v>150.1</v>
      </c>
      <c r="AF33" s="184">
        <v>152.4</v>
      </c>
      <c r="AG33" s="2311">
        <v>154.80000000000001</v>
      </c>
      <c r="AH33" s="2311">
        <v>159.6</v>
      </c>
      <c r="AI33" s="2311">
        <v>164.1</v>
      </c>
      <c r="AJ33" s="2311">
        <v>180.2</v>
      </c>
      <c r="AK33" s="987">
        <v>216.2</v>
      </c>
      <c r="AL33" s="987">
        <v>210.6</v>
      </c>
      <c r="AM33" s="3055">
        <v>193.5</v>
      </c>
      <c r="AN33" s="3057">
        <v>184.8</v>
      </c>
    </row>
    <row r="34" spans="2:40" ht="15.6" customHeight="1">
      <c r="B34" s="568"/>
      <c r="C34" s="569" t="s">
        <v>36</v>
      </c>
      <c r="D34" s="2323" t="s">
        <v>34</v>
      </c>
      <c r="E34" s="2323" t="s">
        <v>34</v>
      </c>
      <c r="F34" s="2323" t="s">
        <v>34</v>
      </c>
      <c r="G34" s="2323" t="s">
        <v>34</v>
      </c>
      <c r="H34" s="2323" t="s">
        <v>34</v>
      </c>
      <c r="I34" s="2323" t="s">
        <v>34</v>
      </c>
      <c r="J34" s="2323" t="s">
        <v>34</v>
      </c>
      <c r="K34" s="2323" t="s">
        <v>34</v>
      </c>
      <c r="L34" s="2323" t="s">
        <v>34</v>
      </c>
      <c r="M34" s="2323" t="s">
        <v>34</v>
      </c>
      <c r="N34" s="2323" t="s">
        <v>34</v>
      </c>
      <c r="O34" s="2323" t="s">
        <v>34</v>
      </c>
      <c r="P34" s="1129" t="s">
        <v>34</v>
      </c>
      <c r="Q34" s="1129" t="s">
        <v>34</v>
      </c>
      <c r="R34" s="1129" t="s">
        <v>34</v>
      </c>
      <c r="S34" s="1129" t="s">
        <v>34</v>
      </c>
      <c r="T34" s="39">
        <v>100</v>
      </c>
      <c r="U34" s="2324">
        <v>102.5</v>
      </c>
      <c r="V34" s="2324">
        <v>105.3</v>
      </c>
      <c r="W34" s="2336">
        <v>103.4</v>
      </c>
      <c r="X34" s="64">
        <v>117.4</v>
      </c>
      <c r="Y34" s="203">
        <v>117.9</v>
      </c>
      <c r="Z34" s="193">
        <v>126.6</v>
      </c>
      <c r="AA34" s="2311">
        <v>132.19999999999999</v>
      </c>
      <c r="AB34" s="2311">
        <v>133.30000000000001</v>
      </c>
      <c r="AC34" s="2311">
        <v>133.69999999999999</v>
      </c>
      <c r="AD34" s="2311">
        <v>134.5</v>
      </c>
      <c r="AE34" s="306">
        <v>134.9</v>
      </c>
      <c r="AF34" s="184">
        <v>136.9</v>
      </c>
      <c r="AG34" s="2311">
        <v>139.1</v>
      </c>
      <c r="AH34" s="2311">
        <v>143.4</v>
      </c>
      <c r="AI34" s="2311">
        <v>147.4</v>
      </c>
      <c r="AJ34" s="2311">
        <v>161.80000000000001</v>
      </c>
      <c r="AK34" s="987">
        <v>194.2</v>
      </c>
      <c r="AL34" s="987">
        <v>189.2</v>
      </c>
      <c r="AM34" s="3055">
        <v>173.9</v>
      </c>
      <c r="AN34" s="3057">
        <v>166.1</v>
      </c>
    </row>
    <row r="35" spans="2:40" ht="15.6" customHeight="1">
      <c r="B35" s="568"/>
      <c r="C35" s="617" t="s">
        <v>241</v>
      </c>
      <c r="D35" s="2323" t="s">
        <v>34</v>
      </c>
      <c r="E35" s="2323" t="s">
        <v>34</v>
      </c>
      <c r="F35" s="2323" t="s">
        <v>34</v>
      </c>
      <c r="G35" s="2323" t="s">
        <v>34</v>
      </c>
      <c r="H35" s="2323" t="s">
        <v>34</v>
      </c>
      <c r="I35" s="2323" t="s">
        <v>34</v>
      </c>
      <c r="J35" s="2323" t="s">
        <v>34</v>
      </c>
      <c r="K35" s="2323" t="s">
        <v>34</v>
      </c>
      <c r="L35" s="2323" t="s">
        <v>34</v>
      </c>
      <c r="M35" s="2323" t="s">
        <v>34</v>
      </c>
      <c r="N35" s="2323" t="s">
        <v>34</v>
      </c>
      <c r="O35" s="2323" t="s">
        <v>34</v>
      </c>
      <c r="P35" s="1129" t="s">
        <v>34</v>
      </c>
      <c r="Q35" s="1129" t="s">
        <v>34</v>
      </c>
      <c r="R35" s="1129" t="s">
        <v>34</v>
      </c>
      <c r="S35" s="1129" t="s">
        <v>34</v>
      </c>
      <c r="T35" s="1129" t="s">
        <v>34</v>
      </c>
      <c r="U35" s="1129" t="s">
        <v>34</v>
      </c>
      <c r="V35" s="1129" t="s">
        <v>34</v>
      </c>
      <c r="W35" s="1129" t="s">
        <v>34</v>
      </c>
      <c r="X35" s="1129" t="s">
        <v>34</v>
      </c>
      <c r="Y35" s="39">
        <v>100</v>
      </c>
      <c r="Z35" s="193">
        <v>107.4</v>
      </c>
      <c r="AA35" s="2311">
        <v>112.1</v>
      </c>
      <c r="AB35" s="2311">
        <v>113</v>
      </c>
      <c r="AC35" s="2311">
        <v>113.3</v>
      </c>
      <c r="AD35" s="2311">
        <v>114</v>
      </c>
      <c r="AE35" s="306">
        <v>114.3</v>
      </c>
      <c r="AF35" s="184">
        <v>116</v>
      </c>
      <c r="AG35" s="2311">
        <v>117.9</v>
      </c>
      <c r="AH35" s="2311">
        <v>121.6</v>
      </c>
      <c r="AI35" s="2311">
        <v>125</v>
      </c>
      <c r="AJ35" s="2311">
        <v>137.30000000000001</v>
      </c>
      <c r="AK35" s="987">
        <v>164.8</v>
      </c>
      <c r="AL35" s="987">
        <v>160.5</v>
      </c>
      <c r="AM35" s="3055">
        <v>147.5</v>
      </c>
      <c r="AN35" s="3057">
        <v>140.9</v>
      </c>
    </row>
    <row r="36" spans="2:40" ht="15.6" customHeight="1">
      <c r="B36" s="568"/>
      <c r="C36" s="2310" t="s">
        <v>415</v>
      </c>
      <c r="D36" s="2323" t="s">
        <v>34</v>
      </c>
      <c r="E36" s="2323" t="s">
        <v>34</v>
      </c>
      <c r="F36" s="2323" t="s">
        <v>34</v>
      </c>
      <c r="G36" s="2323" t="s">
        <v>34</v>
      </c>
      <c r="H36" s="2323" t="s">
        <v>34</v>
      </c>
      <c r="I36" s="2323" t="s">
        <v>34</v>
      </c>
      <c r="J36" s="2323" t="s">
        <v>34</v>
      </c>
      <c r="K36" s="2323" t="s">
        <v>34</v>
      </c>
      <c r="L36" s="2323" t="s">
        <v>34</v>
      </c>
      <c r="M36" s="2323" t="s">
        <v>34</v>
      </c>
      <c r="N36" s="2323" t="s">
        <v>34</v>
      </c>
      <c r="O36" s="2323" t="s">
        <v>34</v>
      </c>
      <c r="P36" s="1129" t="s">
        <v>34</v>
      </c>
      <c r="Q36" s="1129" t="s">
        <v>34</v>
      </c>
      <c r="R36" s="1129" t="s">
        <v>34</v>
      </c>
      <c r="S36" s="1129" t="s">
        <v>34</v>
      </c>
      <c r="T36" s="1129" t="s">
        <v>34</v>
      </c>
      <c r="U36" s="1129" t="s">
        <v>34</v>
      </c>
      <c r="V36" s="1129" t="s">
        <v>34</v>
      </c>
      <c r="W36" s="1129" t="s">
        <v>34</v>
      </c>
      <c r="X36" s="1129" t="s">
        <v>34</v>
      </c>
      <c r="Y36" s="1129" t="s">
        <v>34</v>
      </c>
      <c r="Z36" s="1129" t="s">
        <v>34</v>
      </c>
      <c r="AA36" s="1129" t="s">
        <v>34</v>
      </c>
      <c r="AB36" s="1129" t="s">
        <v>34</v>
      </c>
      <c r="AC36" s="1129" t="s">
        <v>34</v>
      </c>
      <c r="AD36" s="109">
        <v>100</v>
      </c>
      <c r="AE36" s="306">
        <v>100.3</v>
      </c>
      <c r="AF36" s="184">
        <v>101.8</v>
      </c>
      <c r="AG36" s="2311">
        <v>103.4</v>
      </c>
      <c r="AH36" s="2311">
        <v>106.6</v>
      </c>
      <c r="AI36" s="2311">
        <v>109.6</v>
      </c>
      <c r="AJ36" s="2311">
        <v>120.3</v>
      </c>
      <c r="AK36" s="987">
        <v>144.4</v>
      </c>
      <c r="AL36" s="987">
        <v>140.6</v>
      </c>
      <c r="AM36" s="3055">
        <v>129.19999999999999</v>
      </c>
      <c r="AN36" s="3057">
        <v>123.4</v>
      </c>
    </row>
    <row r="37" spans="2:40" s="2135" customFormat="1" ht="15.6" customHeight="1">
      <c r="B37" s="568"/>
      <c r="C37" s="605" t="s">
        <v>789</v>
      </c>
      <c r="D37" s="2323" t="s">
        <v>34</v>
      </c>
      <c r="E37" s="2323" t="s">
        <v>34</v>
      </c>
      <c r="F37" s="2323" t="s">
        <v>34</v>
      </c>
      <c r="G37" s="2323" t="s">
        <v>34</v>
      </c>
      <c r="H37" s="2323" t="s">
        <v>34</v>
      </c>
      <c r="I37" s="2323" t="s">
        <v>34</v>
      </c>
      <c r="J37" s="2323" t="s">
        <v>34</v>
      </c>
      <c r="K37" s="2323" t="s">
        <v>34</v>
      </c>
      <c r="L37" s="2323" t="s">
        <v>34</v>
      </c>
      <c r="M37" s="2323" t="s">
        <v>34</v>
      </c>
      <c r="N37" s="2323" t="s">
        <v>34</v>
      </c>
      <c r="O37" s="2323" t="s">
        <v>34</v>
      </c>
      <c r="P37" s="1129" t="s">
        <v>34</v>
      </c>
      <c r="Q37" s="1129" t="s">
        <v>34</v>
      </c>
      <c r="R37" s="1129" t="s">
        <v>34</v>
      </c>
      <c r="S37" s="1129" t="s">
        <v>34</v>
      </c>
      <c r="T37" s="1129" t="s">
        <v>34</v>
      </c>
      <c r="U37" s="1129" t="s">
        <v>34</v>
      </c>
      <c r="V37" s="1129" t="s">
        <v>34</v>
      </c>
      <c r="W37" s="1129" t="s">
        <v>34</v>
      </c>
      <c r="X37" s="1129" t="s">
        <v>34</v>
      </c>
      <c r="Y37" s="1129" t="s">
        <v>34</v>
      </c>
      <c r="Z37" s="1129" t="s">
        <v>34</v>
      </c>
      <c r="AA37" s="1129" t="s">
        <v>34</v>
      </c>
      <c r="AB37" s="1129" t="s">
        <v>34</v>
      </c>
      <c r="AC37" s="1129" t="s">
        <v>34</v>
      </c>
      <c r="AD37" s="1129" t="s">
        <v>34</v>
      </c>
      <c r="AE37" s="1129" t="s">
        <v>34</v>
      </c>
      <c r="AF37" s="1129" t="s">
        <v>34</v>
      </c>
      <c r="AG37" s="1129" t="s">
        <v>34</v>
      </c>
      <c r="AH37" s="1129" t="s">
        <v>34</v>
      </c>
      <c r="AI37" s="1129" t="s">
        <v>34</v>
      </c>
      <c r="AJ37" s="109">
        <v>100</v>
      </c>
      <c r="AK37" s="987">
        <v>120</v>
      </c>
      <c r="AL37" s="987">
        <v>116.9</v>
      </c>
      <c r="AM37" s="3055">
        <v>107.4</v>
      </c>
      <c r="AN37" s="3057">
        <v>102.6</v>
      </c>
    </row>
    <row r="38" spans="2:40" ht="15.6" customHeight="1">
      <c r="B38" s="568" t="s">
        <v>45</v>
      </c>
      <c r="C38" s="569" t="s">
        <v>33</v>
      </c>
      <c r="D38" s="2340">
        <v>277.39999999999998</v>
      </c>
      <c r="E38" s="39">
        <v>734.1</v>
      </c>
      <c r="F38" s="39">
        <v>130.19999999999999</v>
      </c>
      <c r="G38" s="39">
        <v>116.5</v>
      </c>
      <c r="H38" s="39">
        <v>116.5</v>
      </c>
      <c r="I38" s="39">
        <v>127.2</v>
      </c>
      <c r="J38" s="39">
        <v>119.2</v>
      </c>
      <c r="K38" s="39">
        <v>111.1</v>
      </c>
      <c r="L38" s="91">
        <v>113.6</v>
      </c>
      <c r="M38" s="41">
        <v>102.4</v>
      </c>
      <c r="N38" s="311">
        <v>107.2</v>
      </c>
      <c r="O38" s="1552">
        <v>105.4</v>
      </c>
      <c r="P38" s="39">
        <v>93.8</v>
      </c>
      <c r="Q38" s="39">
        <v>101.6</v>
      </c>
      <c r="R38" s="39">
        <v>109</v>
      </c>
      <c r="S38" s="39">
        <v>104.7</v>
      </c>
      <c r="T38" s="39">
        <v>95.8</v>
      </c>
      <c r="U38" s="39">
        <v>102.8</v>
      </c>
      <c r="V38" s="39">
        <v>100.7</v>
      </c>
      <c r="W38" s="91">
        <v>100.3</v>
      </c>
      <c r="X38" s="41">
        <v>108.7</v>
      </c>
      <c r="Y38" s="204">
        <v>101.8</v>
      </c>
      <c r="Z38" s="193">
        <v>109.5</v>
      </c>
      <c r="AA38" s="193">
        <v>105.6</v>
      </c>
      <c r="AB38" s="2311">
        <v>98.3</v>
      </c>
      <c r="AC38" s="2311">
        <v>97.3</v>
      </c>
      <c r="AD38" s="2311">
        <v>99.9</v>
      </c>
      <c r="AE38" s="306">
        <v>99.7</v>
      </c>
      <c r="AF38" s="184">
        <v>101.3</v>
      </c>
      <c r="AG38" s="2311">
        <v>103</v>
      </c>
      <c r="AH38" s="2311">
        <v>101.8</v>
      </c>
      <c r="AI38" s="2311">
        <v>99.5</v>
      </c>
      <c r="AJ38" s="2311">
        <v>112.8</v>
      </c>
      <c r="AK38" s="987">
        <v>123.9</v>
      </c>
      <c r="AL38" s="987">
        <v>91.8</v>
      </c>
      <c r="AM38" s="3055">
        <v>93</v>
      </c>
      <c r="AN38" s="3057">
        <v>96.9</v>
      </c>
    </row>
    <row r="39" spans="2:40" ht="15.6" customHeight="1">
      <c r="B39" s="568"/>
      <c r="C39" s="569" t="s">
        <v>35</v>
      </c>
      <c r="D39" s="2323" t="s">
        <v>34</v>
      </c>
      <c r="E39" s="2323" t="s">
        <v>34</v>
      </c>
      <c r="F39" s="2323" t="s">
        <v>34</v>
      </c>
      <c r="G39" s="2323" t="s">
        <v>34</v>
      </c>
      <c r="H39" s="2323" t="s">
        <v>34</v>
      </c>
      <c r="I39" s="2323" t="s">
        <v>34</v>
      </c>
      <c r="J39" s="2323" t="s">
        <v>34</v>
      </c>
      <c r="K39" s="2323" t="s">
        <v>34</v>
      </c>
      <c r="L39" s="2323" t="s">
        <v>34</v>
      </c>
      <c r="M39" s="2323" t="s">
        <v>34</v>
      </c>
      <c r="N39" s="2323" t="s">
        <v>34</v>
      </c>
      <c r="O39" s="1552">
        <v>100</v>
      </c>
      <c r="P39" s="2324">
        <v>93.8</v>
      </c>
      <c r="Q39" s="2324">
        <v>95.3</v>
      </c>
      <c r="R39" s="2324">
        <v>103.9</v>
      </c>
      <c r="S39" s="2324">
        <v>108.8</v>
      </c>
      <c r="T39" s="2324">
        <v>104.2</v>
      </c>
      <c r="U39" s="2324">
        <v>107.1</v>
      </c>
      <c r="V39" s="2324">
        <v>107.8</v>
      </c>
      <c r="W39" s="2336">
        <v>108.1</v>
      </c>
      <c r="X39" s="64">
        <v>117.5</v>
      </c>
      <c r="Y39" s="203">
        <v>119.6</v>
      </c>
      <c r="Z39" s="2311">
        <v>131</v>
      </c>
      <c r="AA39" s="2311">
        <v>138.30000000000001</v>
      </c>
      <c r="AB39" s="2311">
        <v>135.9</v>
      </c>
      <c r="AC39" s="2311">
        <v>132.19999999999999</v>
      </c>
      <c r="AD39" s="2311">
        <v>132.1</v>
      </c>
      <c r="AE39" s="306">
        <v>131.69999999999999</v>
      </c>
      <c r="AF39" s="184">
        <v>133.4</v>
      </c>
      <c r="AG39" s="2311">
        <v>137.4</v>
      </c>
      <c r="AH39" s="2311">
        <v>139.9</v>
      </c>
      <c r="AI39" s="2311">
        <v>139.19999999999999</v>
      </c>
      <c r="AJ39" s="2311">
        <v>157</v>
      </c>
      <c r="AK39" s="987">
        <v>194.5</v>
      </c>
      <c r="AL39" s="987">
        <v>178.6</v>
      </c>
      <c r="AM39" s="3055">
        <v>166.1</v>
      </c>
      <c r="AN39" s="3057">
        <v>161</v>
      </c>
    </row>
    <row r="40" spans="2:40" ht="15.6" customHeight="1">
      <c r="B40" s="568"/>
      <c r="C40" s="569" t="s">
        <v>36</v>
      </c>
      <c r="D40" s="2323" t="s">
        <v>34</v>
      </c>
      <c r="E40" s="2323" t="s">
        <v>34</v>
      </c>
      <c r="F40" s="2323" t="s">
        <v>34</v>
      </c>
      <c r="G40" s="2323" t="s">
        <v>34</v>
      </c>
      <c r="H40" s="2323" t="s">
        <v>34</v>
      </c>
      <c r="I40" s="2323" t="s">
        <v>34</v>
      </c>
      <c r="J40" s="2323" t="s">
        <v>34</v>
      </c>
      <c r="K40" s="2323" t="s">
        <v>34</v>
      </c>
      <c r="L40" s="2323" t="s">
        <v>34</v>
      </c>
      <c r="M40" s="2323" t="s">
        <v>34</v>
      </c>
      <c r="N40" s="2323" t="s">
        <v>34</v>
      </c>
      <c r="O40" s="2323" t="s">
        <v>34</v>
      </c>
      <c r="P40" s="1129" t="s">
        <v>34</v>
      </c>
      <c r="Q40" s="1129" t="s">
        <v>34</v>
      </c>
      <c r="R40" s="1129" t="s">
        <v>34</v>
      </c>
      <c r="S40" s="1129" t="s">
        <v>34</v>
      </c>
      <c r="T40" s="39">
        <v>100</v>
      </c>
      <c r="U40" s="2324">
        <v>102.8</v>
      </c>
      <c r="V40" s="2324">
        <v>103.5</v>
      </c>
      <c r="W40" s="2327">
        <v>103.8</v>
      </c>
      <c r="X40" s="64">
        <v>112.8</v>
      </c>
      <c r="Y40" s="203">
        <v>114.8</v>
      </c>
      <c r="Z40" s="2311">
        <v>125.7</v>
      </c>
      <c r="AA40" s="2311">
        <v>132.69999999999999</v>
      </c>
      <c r="AB40" s="2311">
        <v>130.4</v>
      </c>
      <c r="AC40" s="2311">
        <v>126.9</v>
      </c>
      <c r="AD40" s="2311">
        <v>126.8</v>
      </c>
      <c r="AE40" s="306">
        <v>126.4</v>
      </c>
      <c r="AF40" s="184">
        <v>128</v>
      </c>
      <c r="AG40" s="2311">
        <v>131.80000000000001</v>
      </c>
      <c r="AH40" s="2311">
        <v>134.19999999999999</v>
      </c>
      <c r="AI40" s="2311">
        <v>133.5</v>
      </c>
      <c r="AJ40" s="2311">
        <v>150.6</v>
      </c>
      <c r="AK40" s="987">
        <v>186.6</v>
      </c>
      <c r="AL40" s="987">
        <v>171.3</v>
      </c>
      <c r="AM40" s="3055">
        <v>159.30000000000001</v>
      </c>
      <c r="AN40" s="3057">
        <v>154.4</v>
      </c>
    </row>
    <row r="41" spans="2:40" ht="15.6" customHeight="1">
      <c r="B41" s="568"/>
      <c r="C41" s="617" t="s">
        <v>241</v>
      </c>
      <c r="D41" s="2323" t="s">
        <v>34</v>
      </c>
      <c r="E41" s="2323" t="s">
        <v>34</v>
      </c>
      <c r="F41" s="2323" t="s">
        <v>34</v>
      </c>
      <c r="G41" s="2323" t="s">
        <v>34</v>
      </c>
      <c r="H41" s="2323" t="s">
        <v>34</v>
      </c>
      <c r="I41" s="2323" t="s">
        <v>34</v>
      </c>
      <c r="J41" s="2323" t="s">
        <v>34</v>
      </c>
      <c r="K41" s="2323" t="s">
        <v>34</v>
      </c>
      <c r="L41" s="2323" t="s">
        <v>34</v>
      </c>
      <c r="M41" s="2323" t="s">
        <v>34</v>
      </c>
      <c r="N41" s="2323" t="s">
        <v>34</v>
      </c>
      <c r="O41" s="2323" t="s">
        <v>34</v>
      </c>
      <c r="P41" s="1129" t="s">
        <v>34</v>
      </c>
      <c r="Q41" s="1129" t="s">
        <v>34</v>
      </c>
      <c r="R41" s="1129" t="s">
        <v>34</v>
      </c>
      <c r="S41" s="1129" t="s">
        <v>34</v>
      </c>
      <c r="T41" s="1129" t="s">
        <v>34</v>
      </c>
      <c r="U41" s="1129" t="s">
        <v>34</v>
      </c>
      <c r="V41" s="1129" t="s">
        <v>34</v>
      </c>
      <c r="W41" s="1129" t="s">
        <v>34</v>
      </c>
      <c r="X41" s="1129" t="s">
        <v>34</v>
      </c>
      <c r="Y41" s="39">
        <v>100</v>
      </c>
      <c r="Z41" s="2311">
        <v>109.5</v>
      </c>
      <c r="AA41" s="414">
        <v>115.6</v>
      </c>
      <c r="AB41" s="2311">
        <v>113.6</v>
      </c>
      <c r="AC41" s="404">
        <v>110.5</v>
      </c>
      <c r="AD41" s="2311">
        <v>110.4</v>
      </c>
      <c r="AE41" s="306">
        <v>110.1</v>
      </c>
      <c r="AF41" s="184">
        <v>111.5</v>
      </c>
      <c r="AG41" s="2311">
        <v>114.8</v>
      </c>
      <c r="AH41" s="2311">
        <v>116.9</v>
      </c>
      <c r="AI41" s="2311">
        <v>116.3</v>
      </c>
      <c r="AJ41" s="2311">
        <v>131.19999999999999</v>
      </c>
      <c r="AK41" s="987">
        <v>162.6</v>
      </c>
      <c r="AL41" s="987">
        <v>149.30000000000001</v>
      </c>
      <c r="AM41" s="3055">
        <v>138.80000000000001</v>
      </c>
      <c r="AN41" s="3057">
        <v>134.5</v>
      </c>
    </row>
    <row r="42" spans="2:40" ht="15.6" customHeight="1">
      <c r="B42" s="568"/>
      <c r="C42" s="617" t="s">
        <v>415</v>
      </c>
      <c r="D42" s="2323" t="s">
        <v>34</v>
      </c>
      <c r="E42" s="2323" t="s">
        <v>34</v>
      </c>
      <c r="F42" s="2323" t="s">
        <v>34</v>
      </c>
      <c r="G42" s="2323" t="s">
        <v>34</v>
      </c>
      <c r="H42" s="2323" t="s">
        <v>34</v>
      </c>
      <c r="I42" s="2323" t="s">
        <v>34</v>
      </c>
      <c r="J42" s="2323" t="s">
        <v>34</v>
      </c>
      <c r="K42" s="2323" t="s">
        <v>34</v>
      </c>
      <c r="L42" s="2323" t="s">
        <v>34</v>
      </c>
      <c r="M42" s="2323" t="s">
        <v>34</v>
      </c>
      <c r="N42" s="2323" t="s">
        <v>34</v>
      </c>
      <c r="O42" s="2323" t="s">
        <v>34</v>
      </c>
      <c r="P42" s="1129" t="s">
        <v>34</v>
      </c>
      <c r="Q42" s="1129" t="s">
        <v>34</v>
      </c>
      <c r="R42" s="1129" t="s">
        <v>34</v>
      </c>
      <c r="S42" s="1129" t="s">
        <v>34</v>
      </c>
      <c r="T42" s="1129" t="s">
        <v>34</v>
      </c>
      <c r="U42" s="1129" t="s">
        <v>34</v>
      </c>
      <c r="V42" s="1129" t="s">
        <v>34</v>
      </c>
      <c r="W42" s="1129" t="s">
        <v>34</v>
      </c>
      <c r="X42" s="1129" t="s">
        <v>34</v>
      </c>
      <c r="Y42" s="1129" t="s">
        <v>34</v>
      </c>
      <c r="Z42" s="1129" t="s">
        <v>34</v>
      </c>
      <c r="AA42" s="1129" t="s">
        <v>34</v>
      </c>
      <c r="AB42" s="1129" t="s">
        <v>34</v>
      </c>
      <c r="AC42" s="1129" t="s">
        <v>34</v>
      </c>
      <c r="AD42" s="109">
        <v>100</v>
      </c>
      <c r="AE42" s="306">
        <v>99.7</v>
      </c>
      <c r="AF42" s="329">
        <v>101</v>
      </c>
      <c r="AG42" s="2311">
        <v>104</v>
      </c>
      <c r="AH42" s="2311">
        <v>105.9</v>
      </c>
      <c r="AI42" s="404">
        <v>105.4</v>
      </c>
      <c r="AJ42" s="2311">
        <v>118.9</v>
      </c>
      <c r="AK42" s="987">
        <v>147.30000000000001</v>
      </c>
      <c r="AL42" s="987">
        <v>135.19999999999999</v>
      </c>
      <c r="AM42" s="3055">
        <v>125.7</v>
      </c>
      <c r="AN42" s="3057">
        <v>121.8</v>
      </c>
    </row>
    <row r="43" spans="2:40" s="2135" customFormat="1" ht="15.6" customHeight="1">
      <c r="B43" s="568"/>
      <c r="C43" s="617" t="s">
        <v>775</v>
      </c>
      <c r="D43" s="2323" t="s">
        <v>34</v>
      </c>
      <c r="E43" s="2323" t="s">
        <v>34</v>
      </c>
      <c r="F43" s="2323" t="s">
        <v>34</v>
      </c>
      <c r="G43" s="2323" t="s">
        <v>34</v>
      </c>
      <c r="H43" s="2323" t="s">
        <v>34</v>
      </c>
      <c r="I43" s="2323" t="s">
        <v>34</v>
      </c>
      <c r="J43" s="2323" t="s">
        <v>34</v>
      </c>
      <c r="K43" s="2323" t="s">
        <v>34</v>
      </c>
      <c r="L43" s="2323" t="s">
        <v>34</v>
      </c>
      <c r="M43" s="2323" t="s">
        <v>34</v>
      </c>
      <c r="N43" s="2323" t="s">
        <v>34</v>
      </c>
      <c r="O43" s="2323" t="s">
        <v>34</v>
      </c>
      <c r="P43" s="1129" t="s">
        <v>34</v>
      </c>
      <c r="Q43" s="1129" t="s">
        <v>34</v>
      </c>
      <c r="R43" s="1129" t="s">
        <v>34</v>
      </c>
      <c r="S43" s="1129" t="s">
        <v>34</v>
      </c>
      <c r="T43" s="1129" t="s">
        <v>34</v>
      </c>
      <c r="U43" s="1129" t="s">
        <v>34</v>
      </c>
      <c r="V43" s="1129" t="s">
        <v>34</v>
      </c>
      <c r="W43" s="1129" t="s">
        <v>34</v>
      </c>
      <c r="X43" s="1129" t="s">
        <v>34</v>
      </c>
      <c r="Y43" s="1129" t="s">
        <v>34</v>
      </c>
      <c r="Z43" s="1129" t="s">
        <v>34</v>
      </c>
      <c r="AA43" s="1129" t="s">
        <v>34</v>
      </c>
      <c r="AB43" s="1129" t="s">
        <v>34</v>
      </c>
      <c r="AC43" s="1129" t="s">
        <v>34</v>
      </c>
      <c r="AD43" s="1129" t="s">
        <v>34</v>
      </c>
      <c r="AE43" s="1129" t="s">
        <v>34</v>
      </c>
      <c r="AF43" s="1129" t="s">
        <v>34</v>
      </c>
      <c r="AG43" s="1129" t="s">
        <v>34</v>
      </c>
      <c r="AH43" s="1129" t="s">
        <v>34</v>
      </c>
      <c r="AI43" s="1129" t="s">
        <v>34</v>
      </c>
      <c r="AJ43" s="109">
        <v>100</v>
      </c>
      <c r="AK43" s="987">
        <v>123.9</v>
      </c>
      <c r="AL43" s="987">
        <v>113.7</v>
      </c>
      <c r="AM43" s="3055">
        <v>105.7</v>
      </c>
      <c r="AN43" s="3057">
        <v>102.4</v>
      </c>
    </row>
    <row r="44" spans="2:40" ht="15.6" customHeight="1">
      <c r="B44" s="594" t="s">
        <v>46</v>
      </c>
      <c r="C44" s="569" t="s">
        <v>33</v>
      </c>
      <c r="D44" s="2341">
        <v>333.9</v>
      </c>
      <c r="E44" s="2324">
        <v>383.2</v>
      </c>
      <c r="F44" s="39">
        <v>128</v>
      </c>
      <c r="G44" s="2324">
        <v>176.3</v>
      </c>
      <c r="H44" s="2324">
        <v>131.9</v>
      </c>
      <c r="I44" s="2324">
        <v>133.30000000000001</v>
      </c>
      <c r="J44" s="39">
        <v>134.1</v>
      </c>
      <c r="K44" s="2324">
        <v>116.9</v>
      </c>
      <c r="L44" s="2342">
        <v>101.4</v>
      </c>
      <c r="M44" s="39">
        <v>100</v>
      </c>
      <c r="N44" s="64">
        <v>98.5</v>
      </c>
      <c r="O44" s="2343">
        <v>116.1</v>
      </c>
      <c r="P44" s="2324">
        <v>101.8</v>
      </c>
      <c r="Q44" s="2324">
        <v>94.2</v>
      </c>
      <c r="R44" s="2324">
        <v>101.8</v>
      </c>
      <c r="S44" s="2324">
        <v>115.3</v>
      </c>
      <c r="T44" s="2324">
        <v>94.9</v>
      </c>
      <c r="U44" s="39">
        <v>104</v>
      </c>
      <c r="V44" s="2324">
        <v>118.3</v>
      </c>
      <c r="W44" s="2342">
        <v>98.8</v>
      </c>
      <c r="X44" s="2324">
        <v>93.8</v>
      </c>
      <c r="Y44" s="109">
        <v>108.6</v>
      </c>
      <c r="Z44" s="2311">
        <v>116.6</v>
      </c>
      <c r="AA44" s="109">
        <v>103.3</v>
      </c>
      <c r="AB44" s="306">
        <v>100.9</v>
      </c>
      <c r="AC44" s="385">
        <v>92.9</v>
      </c>
      <c r="AD44" s="2311">
        <v>97.4</v>
      </c>
      <c r="AE44" s="306">
        <v>97.9</v>
      </c>
      <c r="AF44" s="184">
        <v>108.5</v>
      </c>
      <c r="AG44" s="2311">
        <v>96</v>
      </c>
      <c r="AH44" s="2311">
        <v>109.9</v>
      </c>
      <c r="AI44" s="414">
        <v>104</v>
      </c>
      <c r="AJ44" s="2311">
        <v>112.3</v>
      </c>
      <c r="AK44" s="2755">
        <v>139.5</v>
      </c>
      <c r="AL44" s="987">
        <v>94.4</v>
      </c>
      <c r="AM44" s="3164">
        <v>97.8</v>
      </c>
      <c r="AN44" s="2852">
        <v>103.6</v>
      </c>
    </row>
    <row r="45" spans="2:40" ht="15.6" customHeight="1">
      <c r="B45" s="568"/>
      <c r="C45" s="569" t="s">
        <v>35</v>
      </c>
      <c r="D45" s="2323" t="s">
        <v>34</v>
      </c>
      <c r="E45" s="2323" t="s">
        <v>34</v>
      </c>
      <c r="F45" s="2323" t="s">
        <v>34</v>
      </c>
      <c r="G45" s="2323" t="s">
        <v>34</v>
      </c>
      <c r="H45" s="2323" t="s">
        <v>34</v>
      </c>
      <c r="I45" s="2323" t="s">
        <v>34</v>
      </c>
      <c r="J45" s="2323" t="s">
        <v>34</v>
      </c>
      <c r="K45" s="2323" t="s">
        <v>34</v>
      </c>
      <c r="L45" s="2323" t="s">
        <v>34</v>
      </c>
      <c r="M45" s="2323" t="s">
        <v>34</v>
      </c>
      <c r="N45" s="2323" t="s">
        <v>34</v>
      </c>
      <c r="O45" s="1552">
        <v>100</v>
      </c>
      <c r="P45" s="2324">
        <v>101.8</v>
      </c>
      <c r="Q45" s="2324">
        <v>95.9</v>
      </c>
      <c r="R45" s="2324">
        <v>97.6</v>
      </c>
      <c r="S45" s="2324">
        <v>112.5</v>
      </c>
      <c r="T45" s="2324">
        <v>106.8</v>
      </c>
      <c r="U45" s="2324">
        <v>111.1</v>
      </c>
      <c r="V45" s="2324">
        <v>131.4</v>
      </c>
      <c r="W45" s="2342">
        <v>129.80000000000001</v>
      </c>
      <c r="X45" s="2324">
        <v>121.8</v>
      </c>
      <c r="Y45" s="2344">
        <v>132.30000000000001</v>
      </c>
      <c r="Z45" s="193">
        <v>154.30000000000001</v>
      </c>
      <c r="AA45" s="109">
        <v>159.4</v>
      </c>
      <c r="AB45" s="306">
        <v>160.80000000000001</v>
      </c>
      <c r="AC45" s="385">
        <v>149.4</v>
      </c>
      <c r="AD45" s="2311">
        <v>145.5</v>
      </c>
      <c r="AE45" s="306">
        <v>142.4</v>
      </c>
      <c r="AF45" s="184">
        <v>154.5</v>
      </c>
      <c r="AG45" s="2311">
        <v>148.30000000000001</v>
      </c>
      <c r="AH45" s="2311">
        <v>163</v>
      </c>
      <c r="AI45" s="2311">
        <v>169.5</v>
      </c>
      <c r="AJ45" s="2311">
        <v>190.3</v>
      </c>
      <c r="AK45" s="2755">
        <v>265.5</v>
      </c>
      <c r="AL45" s="332">
        <v>250.6</v>
      </c>
      <c r="AM45" s="3164">
        <v>245.1</v>
      </c>
      <c r="AN45" s="2852">
        <v>253.6</v>
      </c>
    </row>
    <row r="46" spans="2:40" ht="15.6" customHeight="1">
      <c r="B46" s="568"/>
      <c r="C46" s="569" t="s">
        <v>36</v>
      </c>
      <c r="D46" s="2323" t="s">
        <v>34</v>
      </c>
      <c r="E46" s="2323" t="s">
        <v>34</v>
      </c>
      <c r="F46" s="2323" t="s">
        <v>34</v>
      </c>
      <c r="G46" s="2323" t="s">
        <v>34</v>
      </c>
      <c r="H46" s="2323" t="s">
        <v>34</v>
      </c>
      <c r="I46" s="2323" t="s">
        <v>34</v>
      </c>
      <c r="J46" s="2323" t="s">
        <v>34</v>
      </c>
      <c r="K46" s="2323" t="s">
        <v>34</v>
      </c>
      <c r="L46" s="2323" t="s">
        <v>34</v>
      </c>
      <c r="M46" s="2323" t="s">
        <v>34</v>
      </c>
      <c r="N46" s="2323" t="s">
        <v>34</v>
      </c>
      <c r="O46" s="2323" t="s">
        <v>34</v>
      </c>
      <c r="P46" s="1129" t="s">
        <v>34</v>
      </c>
      <c r="Q46" s="1129" t="s">
        <v>34</v>
      </c>
      <c r="R46" s="1129" t="s">
        <v>34</v>
      </c>
      <c r="S46" s="1129" t="s">
        <v>34</v>
      </c>
      <c r="T46" s="39">
        <v>100</v>
      </c>
      <c r="U46" s="39">
        <v>104</v>
      </c>
      <c r="V46" s="39">
        <v>123</v>
      </c>
      <c r="W46" s="2342">
        <v>121.5</v>
      </c>
      <c r="X46" s="39">
        <v>114</v>
      </c>
      <c r="Y46" s="2344">
        <v>123.8</v>
      </c>
      <c r="Z46" s="193">
        <v>144.4</v>
      </c>
      <c r="AA46" s="2344">
        <v>149.19999999999999</v>
      </c>
      <c r="AB46" s="203">
        <v>150.5</v>
      </c>
      <c r="AC46" s="385">
        <v>139.80000000000001</v>
      </c>
      <c r="AD46" s="2311">
        <v>136.19999999999999</v>
      </c>
      <c r="AE46" s="306">
        <v>133.30000000000001</v>
      </c>
      <c r="AF46" s="184">
        <v>144.6</v>
      </c>
      <c r="AG46" s="2311">
        <v>138.80000000000001</v>
      </c>
      <c r="AH46" s="2311">
        <v>152.5</v>
      </c>
      <c r="AI46" s="2311">
        <v>158.6</v>
      </c>
      <c r="AJ46" s="2311">
        <v>178.1</v>
      </c>
      <c r="AK46" s="2755">
        <v>248.4</v>
      </c>
      <c r="AL46" s="332">
        <v>234.5</v>
      </c>
      <c r="AM46" s="3164">
        <v>229.3</v>
      </c>
      <c r="AN46" s="2852">
        <v>237.3</v>
      </c>
    </row>
    <row r="47" spans="2:40" ht="15.6">
      <c r="B47" s="568"/>
      <c r="C47" s="617" t="s">
        <v>241</v>
      </c>
      <c r="D47" s="2323" t="s">
        <v>34</v>
      </c>
      <c r="E47" s="2323" t="s">
        <v>34</v>
      </c>
      <c r="F47" s="2323" t="s">
        <v>34</v>
      </c>
      <c r="G47" s="2323" t="s">
        <v>34</v>
      </c>
      <c r="H47" s="2323" t="s">
        <v>34</v>
      </c>
      <c r="I47" s="2323" t="s">
        <v>34</v>
      </c>
      <c r="J47" s="2323" t="s">
        <v>34</v>
      </c>
      <c r="K47" s="2323" t="s">
        <v>34</v>
      </c>
      <c r="L47" s="2323" t="s">
        <v>34</v>
      </c>
      <c r="M47" s="2323" t="s">
        <v>34</v>
      </c>
      <c r="N47" s="2323" t="s">
        <v>34</v>
      </c>
      <c r="O47" s="2323" t="s">
        <v>34</v>
      </c>
      <c r="P47" s="1129" t="s">
        <v>34</v>
      </c>
      <c r="Q47" s="1129" t="s">
        <v>34</v>
      </c>
      <c r="R47" s="1129" t="s">
        <v>34</v>
      </c>
      <c r="S47" s="1129" t="s">
        <v>34</v>
      </c>
      <c r="T47" s="1129" t="s">
        <v>34</v>
      </c>
      <c r="U47" s="1129" t="s">
        <v>34</v>
      </c>
      <c r="V47" s="1129" t="s">
        <v>34</v>
      </c>
      <c r="W47" s="1129" t="s">
        <v>34</v>
      </c>
      <c r="X47" s="1129" t="s">
        <v>34</v>
      </c>
      <c r="Y47" s="39">
        <v>100</v>
      </c>
      <c r="Z47" s="2311">
        <v>116.6</v>
      </c>
      <c r="AA47" s="2344">
        <v>120.4</v>
      </c>
      <c r="AB47" s="203">
        <v>121.5</v>
      </c>
      <c r="AC47" s="385">
        <v>112.9</v>
      </c>
      <c r="AD47" s="2311">
        <v>110</v>
      </c>
      <c r="AE47" s="306">
        <v>107.7</v>
      </c>
      <c r="AF47" s="184">
        <v>116.9</v>
      </c>
      <c r="AG47" s="2311">
        <v>112.2</v>
      </c>
      <c r="AH47" s="2311">
        <v>123.3</v>
      </c>
      <c r="AI47" s="2311">
        <v>128.19999999999999</v>
      </c>
      <c r="AJ47" s="2311">
        <v>144</v>
      </c>
      <c r="AK47" s="2755">
        <v>200.9</v>
      </c>
      <c r="AL47" s="332">
        <v>189.6</v>
      </c>
      <c r="AM47" s="3164">
        <v>185.4</v>
      </c>
      <c r="AN47" s="2852">
        <v>191.9</v>
      </c>
    </row>
    <row r="48" spans="2:40" ht="15.6">
      <c r="B48" s="568"/>
      <c r="C48" s="2310" t="s">
        <v>415</v>
      </c>
      <c r="D48" s="2323" t="s">
        <v>34</v>
      </c>
      <c r="E48" s="2323" t="s">
        <v>34</v>
      </c>
      <c r="F48" s="2323" t="s">
        <v>34</v>
      </c>
      <c r="G48" s="2323" t="s">
        <v>34</v>
      </c>
      <c r="H48" s="2323" t="s">
        <v>34</v>
      </c>
      <c r="I48" s="2323" t="s">
        <v>34</v>
      </c>
      <c r="J48" s="2323" t="s">
        <v>34</v>
      </c>
      <c r="K48" s="2323" t="s">
        <v>34</v>
      </c>
      <c r="L48" s="2323" t="s">
        <v>34</v>
      </c>
      <c r="M48" s="2323" t="s">
        <v>34</v>
      </c>
      <c r="N48" s="2323" t="s">
        <v>34</v>
      </c>
      <c r="O48" s="2323" t="s">
        <v>34</v>
      </c>
      <c r="P48" s="1129" t="s">
        <v>34</v>
      </c>
      <c r="Q48" s="1129" t="s">
        <v>34</v>
      </c>
      <c r="R48" s="1129" t="s">
        <v>34</v>
      </c>
      <c r="S48" s="1129" t="s">
        <v>34</v>
      </c>
      <c r="T48" s="1129" t="s">
        <v>34</v>
      </c>
      <c r="U48" s="1129" t="s">
        <v>34</v>
      </c>
      <c r="V48" s="1129" t="s">
        <v>34</v>
      </c>
      <c r="W48" s="1129" t="s">
        <v>34</v>
      </c>
      <c r="X48" s="1129" t="s">
        <v>34</v>
      </c>
      <c r="Y48" s="1129" t="s">
        <v>34</v>
      </c>
      <c r="Z48" s="1129" t="s">
        <v>34</v>
      </c>
      <c r="AA48" s="1129" t="s">
        <v>34</v>
      </c>
      <c r="AB48" s="1129" t="s">
        <v>34</v>
      </c>
      <c r="AC48" s="1129" t="s">
        <v>34</v>
      </c>
      <c r="AD48" s="39">
        <v>100</v>
      </c>
      <c r="AE48" s="306">
        <v>97.9</v>
      </c>
      <c r="AF48" s="184">
        <v>106.2</v>
      </c>
      <c r="AG48" s="2311">
        <v>102</v>
      </c>
      <c r="AH48" s="2311">
        <v>112.1</v>
      </c>
      <c r="AI48" s="2311">
        <v>116.6</v>
      </c>
      <c r="AJ48" s="2311">
        <v>130.9</v>
      </c>
      <c r="AK48" s="2755">
        <v>182.6</v>
      </c>
      <c r="AL48" s="332">
        <v>172.4</v>
      </c>
      <c r="AM48" s="3164">
        <v>168.6</v>
      </c>
      <c r="AN48" s="2852">
        <v>174.5</v>
      </c>
    </row>
    <row r="49" spans="2:40" s="2135" customFormat="1" ht="15.6">
      <c r="B49" s="568"/>
      <c r="C49" s="2421" t="s">
        <v>775</v>
      </c>
      <c r="D49" s="2323" t="s">
        <v>34</v>
      </c>
      <c r="E49" s="2323" t="s">
        <v>34</v>
      </c>
      <c r="F49" s="2323" t="s">
        <v>34</v>
      </c>
      <c r="G49" s="2323" t="s">
        <v>34</v>
      </c>
      <c r="H49" s="2323" t="s">
        <v>34</v>
      </c>
      <c r="I49" s="2323" t="s">
        <v>34</v>
      </c>
      <c r="J49" s="2323" t="s">
        <v>34</v>
      </c>
      <c r="K49" s="2323" t="s">
        <v>34</v>
      </c>
      <c r="L49" s="2323" t="s">
        <v>34</v>
      </c>
      <c r="M49" s="2323" t="s">
        <v>34</v>
      </c>
      <c r="N49" s="2323" t="s">
        <v>34</v>
      </c>
      <c r="O49" s="2323" t="s">
        <v>34</v>
      </c>
      <c r="P49" s="1129" t="s">
        <v>34</v>
      </c>
      <c r="Q49" s="1129" t="s">
        <v>34</v>
      </c>
      <c r="R49" s="1129" t="s">
        <v>34</v>
      </c>
      <c r="S49" s="1129"/>
      <c r="T49" s="1129"/>
      <c r="U49" s="1129"/>
      <c r="V49" s="1129"/>
      <c r="W49" s="1220"/>
      <c r="X49" s="1129"/>
      <c r="Y49" s="1220"/>
      <c r="Z49" s="1220"/>
      <c r="AA49" s="1220"/>
      <c r="AB49" s="1533"/>
      <c r="AC49" s="1219"/>
      <c r="AD49" s="90"/>
      <c r="AE49" s="306"/>
      <c r="AF49" s="184"/>
      <c r="AG49" s="2311"/>
      <c r="AH49" s="2311"/>
      <c r="AI49" s="2311"/>
      <c r="AJ49" s="39">
        <v>100</v>
      </c>
      <c r="AK49" s="2755">
        <v>139.5</v>
      </c>
      <c r="AL49" s="332">
        <v>131.69999999999999</v>
      </c>
      <c r="AM49" s="3164">
        <v>128.80000000000001</v>
      </c>
      <c r="AN49" s="2852">
        <v>133.30000000000001</v>
      </c>
    </row>
    <row r="50" spans="2:40">
      <c r="B50" s="637" t="s">
        <v>47</v>
      </c>
      <c r="C50" s="569" t="s">
        <v>33</v>
      </c>
      <c r="D50" s="2340">
        <v>351.8</v>
      </c>
      <c r="E50" s="2324">
        <v>328.9</v>
      </c>
      <c r="F50" s="2324">
        <v>121.5</v>
      </c>
      <c r="G50" s="39">
        <v>214</v>
      </c>
      <c r="H50" s="39">
        <v>128.5</v>
      </c>
      <c r="I50" s="39">
        <v>127</v>
      </c>
      <c r="J50" s="39">
        <v>148.5</v>
      </c>
      <c r="K50" s="39">
        <v>116.6</v>
      </c>
      <c r="L50" s="90">
        <v>93.2</v>
      </c>
      <c r="M50" s="39">
        <v>101.6</v>
      </c>
      <c r="N50" s="64">
        <v>102.6</v>
      </c>
      <c r="O50" s="2343">
        <v>113.2</v>
      </c>
      <c r="P50" s="2324">
        <v>97.6</v>
      </c>
      <c r="Q50" s="2324">
        <v>99.8</v>
      </c>
      <c r="R50" s="2324">
        <v>107.1</v>
      </c>
      <c r="S50" s="2324">
        <v>111.3</v>
      </c>
      <c r="T50" s="2324">
        <v>90.6</v>
      </c>
      <c r="U50" s="39">
        <v>112</v>
      </c>
      <c r="V50" s="2324">
        <v>126.7</v>
      </c>
      <c r="W50" s="2342">
        <v>95.8</v>
      </c>
      <c r="X50" s="2324">
        <v>86.9</v>
      </c>
      <c r="Y50" s="2344">
        <v>118.3</v>
      </c>
      <c r="Z50" s="193">
        <v>119.3</v>
      </c>
      <c r="AA50" s="2344">
        <v>98.9</v>
      </c>
      <c r="AB50" s="2345">
        <v>99.1</v>
      </c>
      <c r="AC50" s="544">
        <v>89.6</v>
      </c>
      <c r="AD50" s="1207">
        <v>103.1</v>
      </c>
      <c r="AE50" s="522">
        <v>96.2</v>
      </c>
      <c r="AF50" s="2311">
        <v>106.3</v>
      </c>
      <c r="AG50" s="2311">
        <v>93.8</v>
      </c>
      <c r="AH50" s="2311">
        <v>115.6</v>
      </c>
      <c r="AI50" s="2311">
        <v>112.5</v>
      </c>
      <c r="AJ50" s="2311">
        <v>110.6</v>
      </c>
      <c r="AK50" s="2755">
        <v>135.69999999999999</v>
      </c>
      <c r="AL50" s="332">
        <v>87.1</v>
      </c>
      <c r="AM50" s="3164">
        <v>97.6</v>
      </c>
      <c r="AN50" s="2852">
        <v>94.5</v>
      </c>
    </row>
    <row r="51" spans="2:40" ht="15.6">
      <c r="B51" s="640"/>
      <c r="C51" s="569" t="s">
        <v>35</v>
      </c>
      <c r="D51" s="2323" t="s">
        <v>34</v>
      </c>
      <c r="E51" s="2323" t="s">
        <v>34</v>
      </c>
      <c r="F51" s="2323" t="s">
        <v>34</v>
      </c>
      <c r="G51" s="2323" t="s">
        <v>34</v>
      </c>
      <c r="H51" s="2323" t="s">
        <v>34</v>
      </c>
      <c r="I51" s="2323" t="s">
        <v>34</v>
      </c>
      <c r="J51" s="2323" t="s">
        <v>34</v>
      </c>
      <c r="K51" s="2323" t="s">
        <v>34</v>
      </c>
      <c r="L51" s="2323" t="s">
        <v>34</v>
      </c>
      <c r="M51" s="2323" t="s">
        <v>34</v>
      </c>
      <c r="N51" s="2323" t="s">
        <v>34</v>
      </c>
      <c r="O51" s="1552">
        <v>100</v>
      </c>
      <c r="P51" s="2324">
        <v>97.6</v>
      </c>
      <c r="Q51" s="2324">
        <v>97.4</v>
      </c>
      <c r="R51" s="2324">
        <v>104.3</v>
      </c>
      <c r="S51" s="2324">
        <v>116.1</v>
      </c>
      <c r="T51" s="2324">
        <v>105.2</v>
      </c>
      <c r="U51" s="2324">
        <v>117.8</v>
      </c>
      <c r="V51" s="2324">
        <v>149.30000000000001</v>
      </c>
      <c r="W51" s="90">
        <v>143</v>
      </c>
      <c r="X51" s="2324">
        <v>124.3</v>
      </c>
      <c r="Y51" s="109">
        <v>147</v>
      </c>
      <c r="Z51" s="193">
        <v>175.4</v>
      </c>
      <c r="AA51" s="2344">
        <v>173.5</v>
      </c>
      <c r="AB51" s="203">
        <v>171.9</v>
      </c>
      <c r="AC51" s="385">
        <v>154</v>
      </c>
      <c r="AD51" s="2311">
        <v>158.80000000000001</v>
      </c>
      <c r="AE51" s="306">
        <v>152.80000000000001</v>
      </c>
      <c r="AF51" s="2311">
        <v>162.4</v>
      </c>
      <c r="AG51" s="2311">
        <v>152.30000000000001</v>
      </c>
      <c r="AH51" s="2311">
        <v>176.1</v>
      </c>
      <c r="AI51" s="2311">
        <v>198.1</v>
      </c>
      <c r="AJ51" s="2311">
        <v>219.1</v>
      </c>
      <c r="AK51" s="2755">
        <v>297.3</v>
      </c>
      <c r="AL51" s="332">
        <v>258.89999999999998</v>
      </c>
      <c r="AM51" s="3164">
        <v>252.7</v>
      </c>
      <c r="AN51" s="2852">
        <v>237.6</v>
      </c>
    </row>
    <row r="52" spans="2:40" ht="15.6">
      <c r="B52" s="640"/>
      <c r="C52" s="569" t="s">
        <v>36</v>
      </c>
      <c r="D52" s="2323" t="s">
        <v>34</v>
      </c>
      <c r="E52" s="2323" t="s">
        <v>34</v>
      </c>
      <c r="F52" s="2323" t="s">
        <v>34</v>
      </c>
      <c r="G52" s="2323" t="s">
        <v>34</v>
      </c>
      <c r="H52" s="2323" t="s">
        <v>34</v>
      </c>
      <c r="I52" s="2323" t="s">
        <v>34</v>
      </c>
      <c r="J52" s="2323" t="s">
        <v>34</v>
      </c>
      <c r="K52" s="2323" t="s">
        <v>34</v>
      </c>
      <c r="L52" s="2323" t="s">
        <v>34</v>
      </c>
      <c r="M52" s="2323" t="s">
        <v>34</v>
      </c>
      <c r="N52" s="2323" t="s">
        <v>34</v>
      </c>
      <c r="O52" s="2323" t="s">
        <v>34</v>
      </c>
      <c r="P52" s="1129" t="s">
        <v>34</v>
      </c>
      <c r="Q52" s="1129" t="s">
        <v>34</v>
      </c>
      <c r="R52" s="1129" t="s">
        <v>34</v>
      </c>
      <c r="S52" s="1129" t="s">
        <v>34</v>
      </c>
      <c r="T52" s="39">
        <v>100</v>
      </c>
      <c r="U52" s="39">
        <v>112</v>
      </c>
      <c r="V52" s="2324">
        <v>141.9</v>
      </c>
      <c r="W52" s="2342">
        <v>135.9</v>
      </c>
      <c r="X52" s="2324">
        <v>118.1</v>
      </c>
      <c r="Y52" s="2344">
        <v>139.69999999999999</v>
      </c>
      <c r="Z52" s="193">
        <v>166.7</v>
      </c>
      <c r="AA52" s="109">
        <v>164.9</v>
      </c>
      <c r="AB52" s="306">
        <v>163.4</v>
      </c>
      <c r="AC52" s="385">
        <v>146.4</v>
      </c>
      <c r="AD52" s="2311">
        <v>150.9</v>
      </c>
      <c r="AE52" s="306">
        <v>145.19999999999999</v>
      </c>
      <c r="AF52" s="2311">
        <v>154.30000000000001</v>
      </c>
      <c r="AG52" s="2311">
        <v>144.69999999999999</v>
      </c>
      <c r="AH52" s="2311">
        <v>167.3</v>
      </c>
      <c r="AI52" s="2311">
        <v>188.2</v>
      </c>
      <c r="AJ52" s="2311">
        <v>208.1</v>
      </c>
      <c r="AK52" s="2755">
        <v>282.39999999999998</v>
      </c>
      <c r="AL52" s="332">
        <v>246</v>
      </c>
      <c r="AM52" s="3164">
        <v>240.1</v>
      </c>
      <c r="AN52" s="2852">
        <v>225.8</v>
      </c>
    </row>
    <row r="53" spans="2:40" ht="15.6">
      <c r="B53" s="640"/>
      <c r="C53" s="617" t="s">
        <v>241</v>
      </c>
      <c r="D53" s="2323" t="s">
        <v>34</v>
      </c>
      <c r="E53" s="2323" t="s">
        <v>34</v>
      </c>
      <c r="F53" s="2323" t="s">
        <v>34</v>
      </c>
      <c r="G53" s="2323" t="s">
        <v>34</v>
      </c>
      <c r="H53" s="2323" t="s">
        <v>34</v>
      </c>
      <c r="I53" s="2323" t="s">
        <v>34</v>
      </c>
      <c r="J53" s="2323" t="s">
        <v>34</v>
      </c>
      <c r="K53" s="2323" t="s">
        <v>34</v>
      </c>
      <c r="L53" s="2323" t="s">
        <v>34</v>
      </c>
      <c r="M53" s="2323" t="s">
        <v>34</v>
      </c>
      <c r="N53" s="2323" t="s">
        <v>34</v>
      </c>
      <c r="O53" s="2323" t="s">
        <v>34</v>
      </c>
      <c r="P53" s="1129" t="s">
        <v>34</v>
      </c>
      <c r="Q53" s="1129" t="s">
        <v>34</v>
      </c>
      <c r="R53" s="1129" t="s">
        <v>34</v>
      </c>
      <c r="S53" s="1129" t="s">
        <v>34</v>
      </c>
      <c r="T53" s="1129" t="s">
        <v>34</v>
      </c>
      <c r="U53" s="1129" t="s">
        <v>34</v>
      </c>
      <c r="V53" s="1129" t="s">
        <v>34</v>
      </c>
      <c r="W53" s="1129" t="s">
        <v>34</v>
      </c>
      <c r="X53" s="1129" t="s">
        <v>34</v>
      </c>
      <c r="Y53" s="39">
        <v>100</v>
      </c>
      <c r="Z53" s="193">
        <v>119.3</v>
      </c>
      <c r="AA53" s="109">
        <v>118</v>
      </c>
      <c r="AB53" s="306">
        <v>116.9</v>
      </c>
      <c r="AC53" s="385">
        <v>104.7</v>
      </c>
      <c r="AD53" s="2311">
        <v>107.9</v>
      </c>
      <c r="AE53" s="306">
        <v>103.8</v>
      </c>
      <c r="AF53" s="2311">
        <v>110.3</v>
      </c>
      <c r="AG53" s="2311">
        <v>103.5</v>
      </c>
      <c r="AH53" s="2311">
        <v>119.6</v>
      </c>
      <c r="AI53" s="2311">
        <v>134.6</v>
      </c>
      <c r="AJ53" s="2311">
        <v>148.9</v>
      </c>
      <c r="AK53" s="2755">
        <v>202.1</v>
      </c>
      <c r="AL53" s="332">
        <v>176</v>
      </c>
      <c r="AM53" s="3164">
        <v>171.8</v>
      </c>
      <c r="AN53" s="2852">
        <v>161.5</v>
      </c>
    </row>
    <row r="54" spans="2:40" ht="15.6">
      <c r="B54" s="640"/>
      <c r="C54" s="2322" t="s">
        <v>415</v>
      </c>
      <c r="D54" s="2323" t="s">
        <v>34</v>
      </c>
      <c r="E54" s="2323" t="s">
        <v>34</v>
      </c>
      <c r="F54" s="2323" t="s">
        <v>34</v>
      </c>
      <c r="G54" s="2323" t="s">
        <v>34</v>
      </c>
      <c r="H54" s="2323" t="s">
        <v>34</v>
      </c>
      <c r="I54" s="2323" t="s">
        <v>34</v>
      </c>
      <c r="J54" s="2323" t="s">
        <v>34</v>
      </c>
      <c r="K54" s="2323" t="s">
        <v>34</v>
      </c>
      <c r="L54" s="2323" t="s">
        <v>34</v>
      </c>
      <c r="M54" s="2323" t="s">
        <v>34</v>
      </c>
      <c r="N54" s="2323" t="s">
        <v>34</v>
      </c>
      <c r="O54" s="2323" t="s">
        <v>34</v>
      </c>
      <c r="P54" s="1129" t="s">
        <v>34</v>
      </c>
      <c r="Q54" s="1129" t="s">
        <v>34</v>
      </c>
      <c r="R54" s="1129" t="s">
        <v>34</v>
      </c>
      <c r="S54" s="1129" t="s">
        <v>34</v>
      </c>
      <c r="T54" s="1129" t="s">
        <v>34</v>
      </c>
      <c r="U54" s="1129" t="s">
        <v>34</v>
      </c>
      <c r="V54" s="1129" t="s">
        <v>34</v>
      </c>
      <c r="W54" s="1129" t="s">
        <v>34</v>
      </c>
      <c r="X54" s="1129" t="s">
        <v>34</v>
      </c>
      <c r="Y54" s="1129" t="s">
        <v>34</v>
      </c>
      <c r="Z54" s="1129" t="s">
        <v>34</v>
      </c>
      <c r="AA54" s="1129" t="s">
        <v>34</v>
      </c>
      <c r="AB54" s="1129" t="s">
        <v>34</v>
      </c>
      <c r="AC54" s="1129" t="s">
        <v>34</v>
      </c>
      <c r="AD54" s="184">
        <v>100</v>
      </c>
      <c r="AE54" s="127">
        <v>96.2</v>
      </c>
      <c r="AF54" s="2311">
        <v>102.3</v>
      </c>
      <c r="AG54" s="2311">
        <v>96</v>
      </c>
      <c r="AH54" s="2311">
        <v>111</v>
      </c>
      <c r="AI54" s="2311">
        <v>124.9</v>
      </c>
      <c r="AJ54" s="2311">
        <v>138.1</v>
      </c>
      <c r="AK54" s="2755">
        <v>187.4</v>
      </c>
      <c r="AL54" s="332">
        <v>163.19999999999999</v>
      </c>
      <c r="AM54" s="3164">
        <v>159.30000000000001</v>
      </c>
      <c r="AN54" s="2852">
        <v>149.80000000000001</v>
      </c>
    </row>
    <row r="55" spans="2:40" s="2135" customFormat="1" ht="15.6">
      <c r="B55" s="640"/>
      <c r="C55" s="2322" t="s">
        <v>775</v>
      </c>
      <c r="D55" s="2323" t="s">
        <v>34</v>
      </c>
      <c r="E55" s="2323" t="s">
        <v>34</v>
      </c>
      <c r="F55" s="2323" t="s">
        <v>34</v>
      </c>
      <c r="G55" s="2323" t="s">
        <v>34</v>
      </c>
      <c r="H55" s="2323" t="s">
        <v>34</v>
      </c>
      <c r="I55" s="2323" t="s">
        <v>34</v>
      </c>
      <c r="J55" s="2323" t="s">
        <v>34</v>
      </c>
      <c r="K55" s="2323" t="s">
        <v>34</v>
      </c>
      <c r="L55" s="2323" t="s">
        <v>34</v>
      </c>
      <c r="M55" s="2323" t="s">
        <v>34</v>
      </c>
      <c r="N55" s="2323" t="s">
        <v>34</v>
      </c>
      <c r="O55" s="2323" t="s">
        <v>34</v>
      </c>
      <c r="P55" s="1129" t="s">
        <v>34</v>
      </c>
      <c r="Q55" s="1129" t="s">
        <v>34</v>
      </c>
      <c r="R55" s="1129" t="s">
        <v>34</v>
      </c>
      <c r="S55" s="1129" t="s">
        <v>34</v>
      </c>
      <c r="T55" s="1129" t="s">
        <v>34</v>
      </c>
      <c r="U55" s="1129" t="s">
        <v>34</v>
      </c>
      <c r="V55" s="1129" t="s">
        <v>34</v>
      </c>
      <c r="W55" s="1129" t="s">
        <v>34</v>
      </c>
      <c r="X55" s="1129" t="s">
        <v>34</v>
      </c>
      <c r="Y55" s="1129" t="s">
        <v>34</v>
      </c>
      <c r="Z55" s="1129" t="s">
        <v>34</v>
      </c>
      <c r="AA55" s="1129" t="s">
        <v>34</v>
      </c>
      <c r="AB55" s="1129" t="s">
        <v>34</v>
      </c>
      <c r="AC55" s="1129" t="s">
        <v>34</v>
      </c>
      <c r="AD55" s="1129" t="s">
        <v>34</v>
      </c>
      <c r="AE55" s="1129" t="s">
        <v>34</v>
      </c>
      <c r="AF55" s="1129" t="s">
        <v>34</v>
      </c>
      <c r="AG55" s="1129" t="s">
        <v>34</v>
      </c>
      <c r="AH55" s="1129" t="s">
        <v>34</v>
      </c>
      <c r="AI55" s="1129" t="s">
        <v>34</v>
      </c>
      <c r="AJ55" s="184">
        <v>100</v>
      </c>
      <c r="AK55" s="2755">
        <v>135.69999999999999</v>
      </c>
      <c r="AL55" s="332">
        <v>118.2</v>
      </c>
      <c r="AM55" s="3164">
        <v>115.4</v>
      </c>
      <c r="AN55" s="2852">
        <v>108.5</v>
      </c>
    </row>
    <row r="56" spans="2:40">
      <c r="B56" s="640" t="s">
        <v>48</v>
      </c>
      <c r="C56" s="830" t="s">
        <v>33</v>
      </c>
      <c r="D56" s="2346">
        <v>313</v>
      </c>
      <c r="E56" s="81">
        <v>460.1</v>
      </c>
      <c r="F56" s="81">
        <v>134.5</v>
      </c>
      <c r="G56" s="81">
        <v>146.69999999999999</v>
      </c>
      <c r="H56" s="81">
        <v>137.5</v>
      </c>
      <c r="I56" s="81">
        <v>139.9</v>
      </c>
      <c r="J56" s="81">
        <v>118.3</v>
      </c>
      <c r="K56" s="81">
        <v>117.4</v>
      </c>
      <c r="L56" s="89">
        <v>112.2</v>
      </c>
      <c r="M56" s="81">
        <v>98.2</v>
      </c>
      <c r="N56" s="2347">
        <v>93.9</v>
      </c>
      <c r="O56" s="2348">
        <v>119.5</v>
      </c>
      <c r="P56" s="81">
        <v>107</v>
      </c>
      <c r="Q56" s="2349">
        <v>88.5</v>
      </c>
      <c r="R56" s="2349">
        <v>96.4</v>
      </c>
      <c r="S56" s="2349">
        <v>120.6</v>
      </c>
      <c r="T56" s="2349">
        <v>99.3</v>
      </c>
      <c r="U56" s="81">
        <v>97</v>
      </c>
      <c r="V56" s="2349">
        <v>109.2</v>
      </c>
      <c r="W56" s="2350">
        <v>102.7</v>
      </c>
      <c r="X56" s="2349">
        <v>102.9</v>
      </c>
      <c r="Y56" s="2351">
        <v>99.1</v>
      </c>
      <c r="Z56" s="414">
        <v>113.5</v>
      </c>
      <c r="AA56" s="2352">
        <v>109.3</v>
      </c>
      <c r="AB56" s="2353">
        <v>102.9</v>
      </c>
      <c r="AC56" s="2354">
        <v>96.5</v>
      </c>
      <c r="AD56" s="2355">
        <v>92.4</v>
      </c>
      <c r="AE56" s="522">
        <v>99.6</v>
      </c>
      <c r="AF56" s="2311">
        <v>110.7</v>
      </c>
      <c r="AG56" s="2311">
        <v>98.1</v>
      </c>
      <c r="AH56" s="2311">
        <v>105.2</v>
      </c>
      <c r="AI56" s="2311">
        <v>96.3</v>
      </c>
      <c r="AJ56" s="2311">
        <v>114.1</v>
      </c>
      <c r="AK56" s="2755">
        <v>144.1</v>
      </c>
      <c r="AL56" s="332">
        <v>102.5</v>
      </c>
      <c r="AM56" s="3214">
        <v>97.7</v>
      </c>
      <c r="AN56" s="2852">
        <v>112.5</v>
      </c>
    </row>
    <row r="57" spans="2:40" ht="15.6">
      <c r="B57" s="568"/>
      <c r="C57" s="569" t="s">
        <v>35</v>
      </c>
      <c r="D57" s="2325" t="s">
        <v>34</v>
      </c>
      <c r="E57" s="2325" t="s">
        <v>34</v>
      </c>
      <c r="F57" s="2325" t="s">
        <v>34</v>
      </c>
      <c r="G57" s="2325" t="s">
        <v>34</v>
      </c>
      <c r="H57" s="2325" t="s">
        <v>34</v>
      </c>
      <c r="I57" s="2325" t="s">
        <v>34</v>
      </c>
      <c r="J57" s="2325" t="s">
        <v>34</v>
      </c>
      <c r="K57" s="2325" t="s">
        <v>34</v>
      </c>
      <c r="L57" s="2325" t="s">
        <v>34</v>
      </c>
      <c r="M57" s="2325" t="s">
        <v>34</v>
      </c>
      <c r="N57" s="2325" t="s">
        <v>34</v>
      </c>
      <c r="O57" s="1552">
        <v>100</v>
      </c>
      <c r="P57" s="39">
        <v>107</v>
      </c>
      <c r="Q57" s="2324">
        <v>94.7</v>
      </c>
      <c r="R57" s="2324">
        <v>91.3</v>
      </c>
      <c r="S57" s="2324">
        <v>110.1</v>
      </c>
      <c r="T57" s="2324">
        <v>109.3</v>
      </c>
      <c r="U57" s="39">
        <v>106</v>
      </c>
      <c r="V57" s="2324">
        <v>115.8</v>
      </c>
      <c r="W57" s="90">
        <v>118.9</v>
      </c>
      <c r="X57" s="39">
        <v>122.3</v>
      </c>
      <c r="Y57" s="2344">
        <v>121.2</v>
      </c>
      <c r="Z57" s="2311">
        <v>137.6</v>
      </c>
      <c r="AA57" s="109">
        <v>150.4</v>
      </c>
      <c r="AB57" s="306">
        <v>154.80000000000001</v>
      </c>
      <c r="AC57" s="385">
        <v>149.4</v>
      </c>
      <c r="AD57" s="2311">
        <v>138</v>
      </c>
      <c r="AE57" s="306">
        <v>137.4</v>
      </c>
      <c r="AF57" s="2311">
        <v>152.1</v>
      </c>
      <c r="AG57" s="2311">
        <v>149.19999999999999</v>
      </c>
      <c r="AH57" s="2311">
        <v>157</v>
      </c>
      <c r="AI57" s="2311">
        <v>151.19999999999999</v>
      </c>
      <c r="AJ57" s="2311">
        <v>172.5</v>
      </c>
      <c r="AK57" s="2755">
        <v>248.6</v>
      </c>
      <c r="AL57" s="332">
        <v>254.8</v>
      </c>
      <c r="AM57" s="3214">
        <v>248.9</v>
      </c>
      <c r="AN57" s="2852">
        <v>280</v>
      </c>
    </row>
    <row r="58" spans="2:40" ht="15.6">
      <c r="B58" s="623"/>
      <c r="C58" s="616" t="s">
        <v>36</v>
      </c>
      <c r="D58" s="2325" t="s">
        <v>34</v>
      </c>
      <c r="E58" s="2325" t="s">
        <v>34</v>
      </c>
      <c r="F58" s="2325" t="s">
        <v>34</v>
      </c>
      <c r="G58" s="2325" t="s">
        <v>34</v>
      </c>
      <c r="H58" s="2325" t="s">
        <v>34</v>
      </c>
      <c r="I58" s="2325" t="s">
        <v>34</v>
      </c>
      <c r="J58" s="2325" t="s">
        <v>34</v>
      </c>
      <c r="K58" s="2325" t="s">
        <v>34</v>
      </c>
      <c r="L58" s="2325" t="s">
        <v>34</v>
      </c>
      <c r="M58" s="2325" t="s">
        <v>34</v>
      </c>
      <c r="N58" s="2325" t="s">
        <v>34</v>
      </c>
      <c r="O58" s="2325" t="s">
        <v>34</v>
      </c>
      <c r="P58" s="2326" t="s">
        <v>34</v>
      </c>
      <c r="Q58" s="2326" t="s">
        <v>34</v>
      </c>
      <c r="R58" s="2326" t="s">
        <v>34</v>
      </c>
      <c r="S58" s="2326" t="s">
        <v>34</v>
      </c>
      <c r="T58" s="2356">
        <v>100</v>
      </c>
      <c r="U58" s="2356">
        <v>97</v>
      </c>
      <c r="V58" s="2357">
        <v>105.9</v>
      </c>
      <c r="W58" s="2358">
        <v>108.8</v>
      </c>
      <c r="X58" s="2356">
        <v>112</v>
      </c>
      <c r="Y58" s="2359">
        <v>111</v>
      </c>
      <c r="Z58" s="333">
        <v>126</v>
      </c>
      <c r="AA58" s="109">
        <v>137.69999999999999</v>
      </c>
      <c r="AB58" s="306">
        <v>141.69999999999999</v>
      </c>
      <c r="AC58" s="385">
        <v>136.69999999999999</v>
      </c>
      <c r="AD58" s="2311">
        <v>126.3</v>
      </c>
      <c r="AE58" s="306">
        <v>125.8</v>
      </c>
      <c r="AF58" s="2311">
        <v>139.30000000000001</v>
      </c>
      <c r="AG58" s="2311">
        <v>136.69999999999999</v>
      </c>
      <c r="AH58" s="2311">
        <v>143.80000000000001</v>
      </c>
      <c r="AI58" s="2311">
        <v>138.5</v>
      </c>
      <c r="AJ58" s="2311">
        <v>158</v>
      </c>
      <c r="AK58" s="2755">
        <v>227.7</v>
      </c>
      <c r="AL58" s="332">
        <v>233.4</v>
      </c>
      <c r="AM58" s="3214">
        <v>228</v>
      </c>
      <c r="AN58" s="2852">
        <v>256.5</v>
      </c>
    </row>
    <row r="59" spans="2:40" ht="15.6">
      <c r="B59" s="623"/>
      <c r="C59" s="835" t="s">
        <v>241</v>
      </c>
      <c r="D59" s="2325" t="s">
        <v>34</v>
      </c>
      <c r="E59" s="2325" t="s">
        <v>34</v>
      </c>
      <c r="F59" s="2325" t="s">
        <v>34</v>
      </c>
      <c r="G59" s="2325" t="s">
        <v>34</v>
      </c>
      <c r="H59" s="2325" t="s">
        <v>34</v>
      </c>
      <c r="I59" s="2325" t="s">
        <v>34</v>
      </c>
      <c r="J59" s="2325" t="s">
        <v>34</v>
      </c>
      <c r="K59" s="2325" t="s">
        <v>34</v>
      </c>
      <c r="L59" s="2325" t="s">
        <v>34</v>
      </c>
      <c r="M59" s="2325" t="s">
        <v>34</v>
      </c>
      <c r="N59" s="2325" t="s">
        <v>34</v>
      </c>
      <c r="O59" s="2325" t="s">
        <v>34</v>
      </c>
      <c r="P59" s="2326" t="s">
        <v>34</v>
      </c>
      <c r="Q59" s="2326" t="s">
        <v>34</v>
      </c>
      <c r="R59" s="2326" t="s">
        <v>34</v>
      </c>
      <c r="S59" s="2326" t="s">
        <v>34</v>
      </c>
      <c r="T59" s="2326" t="s">
        <v>34</v>
      </c>
      <c r="U59" s="2326" t="s">
        <v>34</v>
      </c>
      <c r="V59" s="2326" t="s">
        <v>34</v>
      </c>
      <c r="W59" s="2326" t="s">
        <v>34</v>
      </c>
      <c r="X59" s="2326" t="s">
        <v>34</v>
      </c>
      <c r="Y59" s="2360">
        <v>100</v>
      </c>
      <c r="Z59" s="404">
        <v>113.5</v>
      </c>
      <c r="AA59" s="2359">
        <v>124.1</v>
      </c>
      <c r="AB59" s="416">
        <v>127.7</v>
      </c>
      <c r="AC59" s="400">
        <v>123.2</v>
      </c>
      <c r="AD59" s="333">
        <v>113.8</v>
      </c>
      <c r="AE59" s="416">
        <v>113.3</v>
      </c>
      <c r="AF59" s="404">
        <v>125.4</v>
      </c>
      <c r="AG59" s="404">
        <v>123</v>
      </c>
      <c r="AH59" s="404">
        <v>129.4</v>
      </c>
      <c r="AI59" s="404">
        <v>124.6</v>
      </c>
      <c r="AJ59" s="404">
        <v>142.19999999999999</v>
      </c>
      <c r="AK59" s="404">
        <v>204.9</v>
      </c>
      <c r="AL59" s="1098">
        <v>210</v>
      </c>
      <c r="AM59" s="404">
        <v>205.2</v>
      </c>
      <c r="AN59" s="3458">
        <v>230.9</v>
      </c>
    </row>
    <row r="60" spans="2:40" ht="15.6">
      <c r="B60" s="623"/>
      <c r="C60" s="835" t="s">
        <v>415</v>
      </c>
      <c r="D60" s="2325" t="s">
        <v>34</v>
      </c>
      <c r="E60" s="2325" t="s">
        <v>34</v>
      </c>
      <c r="F60" s="2325" t="s">
        <v>34</v>
      </c>
      <c r="G60" s="2325" t="s">
        <v>34</v>
      </c>
      <c r="H60" s="2325" t="s">
        <v>34</v>
      </c>
      <c r="I60" s="2325" t="s">
        <v>34</v>
      </c>
      <c r="J60" s="2325" t="s">
        <v>34</v>
      </c>
      <c r="K60" s="2325" t="s">
        <v>34</v>
      </c>
      <c r="L60" s="2325" t="s">
        <v>34</v>
      </c>
      <c r="M60" s="2325" t="s">
        <v>34</v>
      </c>
      <c r="N60" s="2325" t="s">
        <v>34</v>
      </c>
      <c r="O60" s="2325" t="s">
        <v>34</v>
      </c>
      <c r="P60" s="2326" t="s">
        <v>34</v>
      </c>
      <c r="Q60" s="2326" t="s">
        <v>34</v>
      </c>
      <c r="R60" s="2326" t="s">
        <v>34</v>
      </c>
      <c r="S60" s="2326" t="s">
        <v>34</v>
      </c>
      <c r="T60" s="2326" t="s">
        <v>34</v>
      </c>
      <c r="U60" s="2326" t="s">
        <v>34</v>
      </c>
      <c r="V60" s="2326" t="s">
        <v>34</v>
      </c>
      <c r="W60" s="2326" t="s">
        <v>34</v>
      </c>
      <c r="X60" s="2326" t="s">
        <v>34</v>
      </c>
      <c r="Y60" s="2326" t="s">
        <v>34</v>
      </c>
      <c r="Z60" s="2326" t="s">
        <v>34</v>
      </c>
      <c r="AA60" s="2326" t="s">
        <v>34</v>
      </c>
      <c r="AB60" s="2326" t="s">
        <v>34</v>
      </c>
      <c r="AC60" s="2326" t="s">
        <v>34</v>
      </c>
      <c r="AD60" s="2360">
        <v>100</v>
      </c>
      <c r="AE60" s="528">
        <v>99.6</v>
      </c>
      <c r="AF60" s="404">
        <v>110.3</v>
      </c>
      <c r="AG60" s="404">
        <v>108.2</v>
      </c>
      <c r="AH60" s="404">
        <v>113.8</v>
      </c>
      <c r="AI60" s="404">
        <v>109.6</v>
      </c>
      <c r="AJ60" s="404">
        <v>125.1</v>
      </c>
      <c r="AK60" s="404">
        <v>180.3</v>
      </c>
      <c r="AL60" s="332">
        <v>184.8</v>
      </c>
      <c r="AM60" s="3214">
        <v>180.5</v>
      </c>
      <c r="AN60" s="2852">
        <v>203.1</v>
      </c>
    </row>
    <row r="61" spans="2:40" s="2135" customFormat="1" ht="16.2" thickBot="1">
      <c r="B61" s="624"/>
      <c r="C61" s="596" t="s">
        <v>775</v>
      </c>
      <c r="D61" s="1593" t="s">
        <v>34</v>
      </c>
      <c r="E61" s="1593" t="s">
        <v>34</v>
      </c>
      <c r="F61" s="1593" t="s">
        <v>34</v>
      </c>
      <c r="G61" s="1593" t="s">
        <v>34</v>
      </c>
      <c r="H61" s="1593" t="s">
        <v>34</v>
      </c>
      <c r="I61" s="1593" t="s">
        <v>34</v>
      </c>
      <c r="J61" s="1593" t="s">
        <v>34</v>
      </c>
      <c r="K61" s="1593" t="s">
        <v>34</v>
      </c>
      <c r="L61" s="1593" t="s">
        <v>34</v>
      </c>
      <c r="M61" s="1593" t="s">
        <v>34</v>
      </c>
      <c r="N61" s="1593" t="s">
        <v>34</v>
      </c>
      <c r="O61" s="1593" t="s">
        <v>34</v>
      </c>
      <c r="P61" s="1593" t="s">
        <v>34</v>
      </c>
      <c r="Q61" s="1593" t="s">
        <v>34</v>
      </c>
      <c r="R61" s="1593" t="s">
        <v>34</v>
      </c>
      <c r="S61" s="1593" t="s">
        <v>34</v>
      </c>
      <c r="T61" s="1593" t="s">
        <v>34</v>
      </c>
      <c r="U61" s="1593" t="s">
        <v>34</v>
      </c>
      <c r="V61" s="1593" t="s">
        <v>34</v>
      </c>
      <c r="W61" s="1593" t="s">
        <v>34</v>
      </c>
      <c r="X61" s="1593" t="s">
        <v>34</v>
      </c>
      <c r="Y61" s="1593" t="s">
        <v>34</v>
      </c>
      <c r="Z61" s="1593" t="s">
        <v>34</v>
      </c>
      <c r="AA61" s="1593" t="s">
        <v>34</v>
      </c>
      <c r="AB61" s="1593" t="s">
        <v>34</v>
      </c>
      <c r="AC61" s="1593" t="s">
        <v>34</v>
      </c>
      <c r="AD61" s="1593" t="s">
        <v>34</v>
      </c>
      <c r="AE61" s="1593" t="s">
        <v>34</v>
      </c>
      <c r="AF61" s="1593" t="s">
        <v>34</v>
      </c>
      <c r="AG61" s="1593" t="s">
        <v>34</v>
      </c>
      <c r="AH61" s="1593" t="s">
        <v>34</v>
      </c>
      <c r="AI61" s="1593" t="s">
        <v>34</v>
      </c>
      <c r="AJ61" s="2204">
        <v>100</v>
      </c>
      <c r="AK61" s="2204">
        <v>144.1</v>
      </c>
      <c r="AL61" s="2925">
        <v>147.69999999999999</v>
      </c>
      <c r="AM61" s="2304">
        <v>144.30000000000001</v>
      </c>
      <c r="AN61" s="3459">
        <v>162.30000000000001</v>
      </c>
    </row>
    <row r="62" spans="2:40">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H62" s="402"/>
      <c r="AI62" s="388"/>
    </row>
    <row r="63" spans="2:40" ht="57.6" customHeight="1">
      <c r="B63" s="3295" t="s">
        <v>586</v>
      </c>
      <c r="C63" s="3295"/>
      <c r="D63" s="3295"/>
      <c r="E63" s="3295"/>
      <c r="F63" s="3295"/>
      <c r="G63" s="3295"/>
      <c r="H63" s="3295"/>
      <c r="I63" s="2126"/>
      <c r="J63" s="2126"/>
      <c r="K63" s="2126"/>
      <c r="L63" s="2126"/>
      <c r="M63" s="2126"/>
      <c r="N63" s="2126"/>
      <c r="O63" s="2126"/>
      <c r="P63" s="2126"/>
      <c r="Q63" s="2126"/>
      <c r="R63" s="2126"/>
      <c r="S63" s="2126"/>
      <c r="T63" s="2126"/>
      <c r="U63" s="2126"/>
      <c r="V63" s="2126"/>
      <c r="W63" s="2126"/>
      <c r="X63" s="2126"/>
      <c r="Y63" s="2126"/>
      <c r="Z63" s="2126"/>
      <c r="AA63" s="2126"/>
    </row>
    <row r="64" spans="2:40" ht="15.6">
      <c r="B64" s="2147" t="s">
        <v>896</v>
      </c>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row>
    <row r="65" spans="2:27" ht="12.75" customHeight="1">
      <c r="B65" s="3385"/>
      <c r="C65" s="3385"/>
      <c r="D65" s="3385"/>
      <c r="E65" s="3385"/>
      <c r="F65" s="3385"/>
      <c r="G65" s="3385"/>
      <c r="H65" s="3385"/>
      <c r="I65" s="3385"/>
      <c r="J65" s="3385"/>
      <c r="K65" s="3385"/>
      <c r="L65" s="3385"/>
      <c r="M65" s="3385"/>
      <c r="N65" s="3385"/>
      <c r="O65" s="3385"/>
      <c r="P65" s="3385"/>
      <c r="Q65" s="3385"/>
      <c r="R65" s="3385"/>
      <c r="S65" s="3385"/>
      <c r="T65" s="3385"/>
      <c r="U65" s="3385"/>
      <c r="V65" s="3385"/>
      <c r="W65" s="3385"/>
      <c r="X65" s="3385"/>
      <c r="Y65" s="3385"/>
      <c r="Z65" s="3385"/>
      <c r="AA65" s="3385"/>
    </row>
    <row r="66" spans="2:27">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row>
    <row r="67" spans="2:27">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row>
    <row r="68" spans="2:27">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row>
    <row r="69" spans="2:27">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row>
    <row r="70" spans="2:27">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row>
    <row r="71" spans="2:27">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row>
  </sheetData>
  <mergeCells count="6">
    <mergeCell ref="B65:AA65"/>
    <mergeCell ref="G2:H2"/>
    <mergeCell ref="AJ2:AK2"/>
    <mergeCell ref="B4:C4"/>
    <mergeCell ref="V2:W2"/>
    <mergeCell ref="B63:H63"/>
  </mergeCells>
  <phoneticPr fontId="0" type="noConversion"/>
  <hyperlinks>
    <hyperlink ref="G2:H2" location="'SPIS TABLIC'!A1" display="Powrót do spisu" xr:uid="{00000000-0004-0000-1A00-000000000000}"/>
    <hyperlink ref="AJ2:AK2" location="'SPIS TABLIC'!A1" display="Powrót do spisu" xr:uid="{00000000-0004-0000-1A00-000001000000}"/>
    <hyperlink ref="V2:W2" location="'SPIS TABLIC'!A1" display="Powrót do spisu" xr:uid="{00000000-0004-0000-1A00-000002000000}"/>
  </hyperlinks>
  <pageMargins left="0.75" right="0.75" top="1" bottom="1" header="0.5" footer="0.5"/>
  <pageSetup paperSize="9" orientation="portrait"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35"/>
  <sheetViews>
    <sheetView zoomScaleNormal="100" workbookViewId="0">
      <pane xSplit="3" ySplit="4" topLeftCell="N5" activePane="bottomRight" state="frozen"/>
      <selection pane="topRight" activeCell="D1" sqref="D1"/>
      <selection pane="bottomLeft" activeCell="A5" sqref="A5"/>
      <selection pane="bottomRight" activeCell="Z1" sqref="Z1"/>
    </sheetView>
  </sheetViews>
  <sheetFormatPr defaultColWidth="9.109375" defaultRowHeight="13.2"/>
  <cols>
    <col min="1" max="1" width="4.6640625" style="62" customWidth="1"/>
    <col min="2" max="2" width="37.33203125" style="62" customWidth="1"/>
    <col min="3" max="3" width="11.33203125" style="62" customWidth="1"/>
    <col min="4" max="8" width="11.6640625" style="62" customWidth="1"/>
    <col min="9" max="9" width="10.6640625" style="62" customWidth="1"/>
    <col min="10" max="12" width="11.6640625" style="62" customWidth="1"/>
    <col min="13" max="13" width="11.5546875" style="62" customWidth="1"/>
    <col min="14" max="14" width="10.88671875" style="62" customWidth="1"/>
    <col min="15" max="17" width="10.5546875" style="62" customWidth="1"/>
    <col min="18" max="18" width="10.44140625" style="62" customWidth="1"/>
    <col min="19" max="19" width="10" style="62" customWidth="1"/>
    <col min="20" max="20" width="10.44140625" style="62" customWidth="1"/>
    <col min="21" max="24" width="9.109375" style="62"/>
    <col min="25" max="25" width="9.6640625" style="62" customWidth="1"/>
    <col min="26" max="256" width="9.109375" style="62"/>
    <col min="257" max="257" width="4.6640625" style="62" customWidth="1"/>
    <col min="258" max="258" width="37.33203125" style="62" customWidth="1"/>
    <col min="259" max="259" width="10.33203125" style="62" customWidth="1"/>
    <col min="260" max="264" width="11.6640625" style="62" customWidth="1"/>
    <col min="265" max="265" width="10.6640625" style="62" customWidth="1"/>
    <col min="266" max="268" width="11.6640625" style="62" customWidth="1"/>
    <col min="269" max="269" width="11.5546875" style="62" customWidth="1"/>
    <col min="270" max="270" width="10.88671875" style="62" customWidth="1"/>
    <col min="271" max="273" width="10.5546875" style="62" customWidth="1"/>
    <col min="274" max="274" width="10.44140625" style="62" customWidth="1"/>
    <col min="275" max="275" width="10" style="62" customWidth="1"/>
    <col min="276" max="276" width="10.44140625" style="62" customWidth="1"/>
    <col min="277" max="512" width="9.109375" style="62"/>
    <col min="513" max="513" width="4.6640625" style="62" customWidth="1"/>
    <col min="514" max="514" width="37.33203125" style="62" customWidth="1"/>
    <col min="515" max="515" width="10.33203125" style="62" customWidth="1"/>
    <col min="516" max="520" width="11.6640625" style="62" customWidth="1"/>
    <col min="521" max="521" width="10.6640625" style="62" customWidth="1"/>
    <col min="522" max="524" width="11.6640625" style="62" customWidth="1"/>
    <col min="525" max="525" width="11.5546875" style="62" customWidth="1"/>
    <col min="526" max="526" width="10.88671875" style="62" customWidth="1"/>
    <col min="527" max="529" width="10.5546875" style="62" customWidth="1"/>
    <col min="530" max="530" width="10.44140625" style="62" customWidth="1"/>
    <col min="531" max="531" width="10" style="62" customWidth="1"/>
    <col min="532" max="532" width="10.44140625" style="62" customWidth="1"/>
    <col min="533" max="768" width="9.109375" style="62"/>
    <col min="769" max="769" width="4.6640625" style="62" customWidth="1"/>
    <col min="770" max="770" width="37.33203125" style="62" customWidth="1"/>
    <col min="771" max="771" width="10.33203125" style="62" customWidth="1"/>
    <col min="772" max="776" width="11.6640625" style="62" customWidth="1"/>
    <col min="777" max="777" width="10.6640625" style="62" customWidth="1"/>
    <col min="778" max="780" width="11.6640625" style="62" customWidth="1"/>
    <col min="781" max="781" width="11.5546875" style="62" customWidth="1"/>
    <col min="782" max="782" width="10.88671875" style="62" customWidth="1"/>
    <col min="783" max="785" width="10.5546875" style="62" customWidth="1"/>
    <col min="786" max="786" width="10.44140625" style="62" customWidth="1"/>
    <col min="787" max="787" width="10" style="62" customWidth="1"/>
    <col min="788" max="788" width="10.44140625" style="62" customWidth="1"/>
    <col min="789" max="1024" width="9.109375" style="62"/>
    <col min="1025" max="1025" width="4.6640625" style="62" customWidth="1"/>
    <col min="1026" max="1026" width="37.33203125" style="62" customWidth="1"/>
    <col min="1027" max="1027" width="10.33203125" style="62" customWidth="1"/>
    <col min="1028" max="1032" width="11.6640625" style="62" customWidth="1"/>
    <col min="1033" max="1033" width="10.6640625" style="62" customWidth="1"/>
    <col min="1034" max="1036" width="11.6640625" style="62" customWidth="1"/>
    <col min="1037" max="1037" width="11.5546875" style="62" customWidth="1"/>
    <col min="1038" max="1038" width="10.88671875" style="62" customWidth="1"/>
    <col min="1039" max="1041" width="10.5546875" style="62" customWidth="1"/>
    <col min="1042" max="1042" width="10.44140625" style="62" customWidth="1"/>
    <col min="1043" max="1043" width="10" style="62" customWidth="1"/>
    <col min="1044" max="1044" width="10.44140625" style="62" customWidth="1"/>
    <col min="1045" max="1280" width="9.109375" style="62"/>
    <col min="1281" max="1281" width="4.6640625" style="62" customWidth="1"/>
    <col min="1282" max="1282" width="37.33203125" style="62" customWidth="1"/>
    <col min="1283" max="1283" width="10.33203125" style="62" customWidth="1"/>
    <col min="1284" max="1288" width="11.6640625" style="62" customWidth="1"/>
    <col min="1289" max="1289" width="10.6640625" style="62" customWidth="1"/>
    <col min="1290" max="1292" width="11.6640625" style="62" customWidth="1"/>
    <col min="1293" max="1293" width="11.5546875" style="62" customWidth="1"/>
    <col min="1294" max="1294" width="10.88671875" style="62" customWidth="1"/>
    <col min="1295" max="1297" width="10.5546875" style="62" customWidth="1"/>
    <col min="1298" max="1298" width="10.44140625" style="62" customWidth="1"/>
    <col min="1299" max="1299" width="10" style="62" customWidth="1"/>
    <col min="1300" max="1300" width="10.44140625" style="62" customWidth="1"/>
    <col min="1301" max="1536" width="9.109375" style="62"/>
    <col min="1537" max="1537" width="4.6640625" style="62" customWidth="1"/>
    <col min="1538" max="1538" width="37.33203125" style="62" customWidth="1"/>
    <col min="1539" max="1539" width="10.33203125" style="62" customWidth="1"/>
    <col min="1540" max="1544" width="11.6640625" style="62" customWidth="1"/>
    <col min="1545" max="1545" width="10.6640625" style="62" customWidth="1"/>
    <col min="1546" max="1548" width="11.6640625" style="62" customWidth="1"/>
    <col min="1549" max="1549" width="11.5546875" style="62" customWidth="1"/>
    <col min="1550" max="1550" width="10.88671875" style="62" customWidth="1"/>
    <col min="1551" max="1553" width="10.5546875" style="62" customWidth="1"/>
    <col min="1554" max="1554" width="10.44140625" style="62" customWidth="1"/>
    <col min="1555" max="1555" width="10" style="62" customWidth="1"/>
    <col min="1556" max="1556" width="10.44140625" style="62" customWidth="1"/>
    <col min="1557" max="1792" width="9.109375" style="62"/>
    <col min="1793" max="1793" width="4.6640625" style="62" customWidth="1"/>
    <col min="1794" max="1794" width="37.33203125" style="62" customWidth="1"/>
    <col min="1795" max="1795" width="10.33203125" style="62" customWidth="1"/>
    <col min="1796" max="1800" width="11.6640625" style="62" customWidth="1"/>
    <col min="1801" max="1801" width="10.6640625" style="62" customWidth="1"/>
    <col min="1802" max="1804" width="11.6640625" style="62" customWidth="1"/>
    <col min="1805" max="1805" width="11.5546875" style="62" customWidth="1"/>
    <col min="1806" max="1806" width="10.88671875" style="62" customWidth="1"/>
    <col min="1807" max="1809" width="10.5546875" style="62" customWidth="1"/>
    <col min="1810" max="1810" width="10.44140625" style="62" customWidth="1"/>
    <col min="1811" max="1811" width="10" style="62" customWidth="1"/>
    <col min="1812" max="1812" width="10.44140625" style="62" customWidth="1"/>
    <col min="1813" max="2048" width="9.109375" style="62"/>
    <col min="2049" max="2049" width="4.6640625" style="62" customWidth="1"/>
    <col min="2050" max="2050" width="37.33203125" style="62" customWidth="1"/>
    <col min="2051" max="2051" width="10.33203125" style="62" customWidth="1"/>
    <col min="2052" max="2056" width="11.6640625" style="62" customWidth="1"/>
    <col min="2057" max="2057" width="10.6640625" style="62" customWidth="1"/>
    <col min="2058" max="2060" width="11.6640625" style="62" customWidth="1"/>
    <col min="2061" max="2061" width="11.5546875" style="62" customWidth="1"/>
    <col min="2062" max="2062" width="10.88671875" style="62" customWidth="1"/>
    <col min="2063" max="2065" width="10.5546875" style="62" customWidth="1"/>
    <col min="2066" max="2066" width="10.44140625" style="62" customWidth="1"/>
    <col min="2067" max="2067" width="10" style="62" customWidth="1"/>
    <col min="2068" max="2068" width="10.44140625" style="62" customWidth="1"/>
    <col min="2069" max="2304" width="9.109375" style="62"/>
    <col min="2305" max="2305" width="4.6640625" style="62" customWidth="1"/>
    <col min="2306" max="2306" width="37.33203125" style="62" customWidth="1"/>
    <col min="2307" max="2307" width="10.33203125" style="62" customWidth="1"/>
    <col min="2308" max="2312" width="11.6640625" style="62" customWidth="1"/>
    <col min="2313" max="2313" width="10.6640625" style="62" customWidth="1"/>
    <col min="2314" max="2316" width="11.6640625" style="62" customWidth="1"/>
    <col min="2317" max="2317" width="11.5546875" style="62" customWidth="1"/>
    <col min="2318" max="2318" width="10.88671875" style="62" customWidth="1"/>
    <col min="2319" max="2321" width="10.5546875" style="62" customWidth="1"/>
    <col min="2322" max="2322" width="10.44140625" style="62" customWidth="1"/>
    <col min="2323" max="2323" width="10" style="62" customWidth="1"/>
    <col min="2324" max="2324" width="10.44140625" style="62" customWidth="1"/>
    <col min="2325" max="2560" width="9.109375" style="62"/>
    <col min="2561" max="2561" width="4.6640625" style="62" customWidth="1"/>
    <col min="2562" max="2562" width="37.33203125" style="62" customWidth="1"/>
    <col min="2563" max="2563" width="10.33203125" style="62" customWidth="1"/>
    <col min="2564" max="2568" width="11.6640625" style="62" customWidth="1"/>
    <col min="2569" max="2569" width="10.6640625" style="62" customWidth="1"/>
    <col min="2570" max="2572" width="11.6640625" style="62" customWidth="1"/>
    <col min="2573" max="2573" width="11.5546875" style="62" customWidth="1"/>
    <col min="2574" max="2574" width="10.88671875" style="62" customWidth="1"/>
    <col min="2575" max="2577" width="10.5546875" style="62" customWidth="1"/>
    <col min="2578" max="2578" width="10.44140625" style="62" customWidth="1"/>
    <col min="2579" max="2579" width="10" style="62" customWidth="1"/>
    <col min="2580" max="2580" width="10.44140625" style="62" customWidth="1"/>
    <col min="2581" max="2816" width="9.109375" style="62"/>
    <col min="2817" max="2817" width="4.6640625" style="62" customWidth="1"/>
    <col min="2818" max="2818" width="37.33203125" style="62" customWidth="1"/>
    <col min="2819" max="2819" width="10.33203125" style="62" customWidth="1"/>
    <col min="2820" max="2824" width="11.6640625" style="62" customWidth="1"/>
    <col min="2825" max="2825" width="10.6640625" style="62" customWidth="1"/>
    <col min="2826" max="2828" width="11.6640625" style="62" customWidth="1"/>
    <col min="2829" max="2829" width="11.5546875" style="62" customWidth="1"/>
    <col min="2830" max="2830" width="10.88671875" style="62" customWidth="1"/>
    <col min="2831" max="2833" width="10.5546875" style="62" customWidth="1"/>
    <col min="2834" max="2834" width="10.44140625" style="62" customWidth="1"/>
    <col min="2835" max="2835" width="10" style="62" customWidth="1"/>
    <col min="2836" max="2836" width="10.44140625" style="62" customWidth="1"/>
    <col min="2837" max="3072" width="9.109375" style="62"/>
    <col min="3073" max="3073" width="4.6640625" style="62" customWidth="1"/>
    <col min="3074" max="3074" width="37.33203125" style="62" customWidth="1"/>
    <col min="3075" max="3075" width="10.33203125" style="62" customWidth="1"/>
    <col min="3076" max="3080" width="11.6640625" style="62" customWidth="1"/>
    <col min="3081" max="3081" width="10.6640625" style="62" customWidth="1"/>
    <col min="3082" max="3084" width="11.6640625" style="62" customWidth="1"/>
    <col min="3085" max="3085" width="11.5546875" style="62" customWidth="1"/>
    <col min="3086" max="3086" width="10.88671875" style="62" customWidth="1"/>
    <col min="3087" max="3089" width="10.5546875" style="62" customWidth="1"/>
    <col min="3090" max="3090" width="10.44140625" style="62" customWidth="1"/>
    <col min="3091" max="3091" width="10" style="62" customWidth="1"/>
    <col min="3092" max="3092" width="10.44140625" style="62" customWidth="1"/>
    <col min="3093" max="3328" width="9.109375" style="62"/>
    <col min="3329" max="3329" width="4.6640625" style="62" customWidth="1"/>
    <col min="3330" max="3330" width="37.33203125" style="62" customWidth="1"/>
    <col min="3331" max="3331" width="10.33203125" style="62" customWidth="1"/>
    <col min="3332" max="3336" width="11.6640625" style="62" customWidth="1"/>
    <col min="3337" max="3337" width="10.6640625" style="62" customWidth="1"/>
    <col min="3338" max="3340" width="11.6640625" style="62" customWidth="1"/>
    <col min="3341" max="3341" width="11.5546875" style="62" customWidth="1"/>
    <col min="3342" max="3342" width="10.88671875" style="62" customWidth="1"/>
    <col min="3343" max="3345" width="10.5546875" style="62" customWidth="1"/>
    <col min="3346" max="3346" width="10.44140625" style="62" customWidth="1"/>
    <col min="3347" max="3347" width="10" style="62" customWidth="1"/>
    <col min="3348" max="3348" width="10.44140625" style="62" customWidth="1"/>
    <col min="3349" max="3584" width="9.109375" style="62"/>
    <col min="3585" max="3585" width="4.6640625" style="62" customWidth="1"/>
    <col min="3586" max="3586" width="37.33203125" style="62" customWidth="1"/>
    <col min="3587" max="3587" width="10.33203125" style="62" customWidth="1"/>
    <col min="3588" max="3592" width="11.6640625" style="62" customWidth="1"/>
    <col min="3593" max="3593" width="10.6640625" style="62" customWidth="1"/>
    <col min="3594" max="3596" width="11.6640625" style="62" customWidth="1"/>
    <col min="3597" max="3597" width="11.5546875" style="62" customWidth="1"/>
    <col min="3598" max="3598" width="10.88671875" style="62" customWidth="1"/>
    <col min="3599" max="3601" width="10.5546875" style="62" customWidth="1"/>
    <col min="3602" max="3602" width="10.44140625" style="62" customWidth="1"/>
    <col min="3603" max="3603" width="10" style="62" customWidth="1"/>
    <col min="3604" max="3604" width="10.44140625" style="62" customWidth="1"/>
    <col min="3605" max="3840" width="9.109375" style="62"/>
    <col min="3841" max="3841" width="4.6640625" style="62" customWidth="1"/>
    <col min="3842" max="3842" width="37.33203125" style="62" customWidth="1"/>
    <col min="3843" max="3843" width="10.33203125" style="62" customWidth="1"/>
    <col min="3844" max="3848" width="11.6640625" style="62" customWidth="1"/>
    <col min="3849" max="3849" width="10.6640625" style="62" customWidth="1"/>
    <col min="3850" max="3852" width="11.6640625" style="62" customWidth="1"/>
    <col min="3853" max="3853" width="11.5546875" style="62" customWidth="1"/>
    <col min="3854" max="3854" width="10.88671875" style="62" customWidth="1"/>
    <col min="3855" max="3857" width="10.5546875" style="62" customWidth="1"/>
    <col min="3858" max="3858" width="10.44140625" style="62" customWidth="1"/>
    <col min="3859" max="3859" width="10" style="62" customWidth="1"/>
    <col min="3860" max="3860" width="10.44140625" style="62" customWidth="1"/>
    <col min="3861" max="4096" width="9.109375" style="62"/>
    <col min="4097" max="4097" width="4.6640625" style="62" customWidth="1"/>
    <col min="4098" max="4098" width="37.33203125" style="62" customWidth="1"/>
    <col min="4099" max="4099" width="10.33203125" style="62" customWidth="1"/>
    <col min="4100" max="4104" width="11.6640625" style="62" customWidth="1"/>
    <col min="4105" max="4105" width="10.6640625" style="62" customWidth="1"/>
    <col min="4106" max="4108" width="11.6640625" style="62" customWidth="1"/>
    <col min="4109" max="4109" width="11.5546875" style="62" customWidth="1"/>
    <col min="4110" max="4110" width="10.88671875" style="62" customWidth="1"/>
    <col min="4111" max="4113" width="10.5546875" style="62" customWidth="1"/>
    <col min="4114" max="4114" width="10.44140625" style="62" customWidth="1"/>
    <col min="4115" max="4115" width="10" style="62" customWidth="1"/>
    <col min="4116" max="4116" width="10.44140625" style="62" customWidth="1"/>
    <col min="4117" max="4352" width="9.109375" style="62"/>
    <col min="4353" max="4353" width="4.6640625" style="62" customWidth="1"/>
    <col min="4354" max="4354" width="37.33203125" style="62" customWidth="1"/>
    <col min="4355" max="4355" width="10.33203125" style="62" customWidth="1"/>
    <col min="4356" max="4360" width="11.6640625" style="62" customWidth="1"/>
    <col min="4361" max="4361" width="10.6640625" style="62" customWidth="1"/>
    <col min="4362" max="4364" width="11.6640625" style="62" customWidth="1"/>
    <col min="4365" max="4365" width="11.5546875" style="62" customWidth="1"/>
    <col min="4366" max="4366" width="10.88671875" style="62" customWidth="1"/>
    <col min="4367" max="4369" width="10.5546875" style="62" customWidth="1"/>
    <col min="4370" max="4370" width="10.44140625" style="62" customWidth="1"/>
    <col min="4371" max="4371" width="10" style="62" customWidth="1"/>
    <col min="4372" max="4372" width="10.44140625" style="62" customWidth="1"/>
    <col min="4373" max="4608" width="9.109375" style="62"/>
    <col min="4609" max="4609" width="4.6640625" style="62" customWidth="1"/>
    <col min="4610" max="4610" width="37.33203125" style="62" customWidth="1"/>
    <col min="4611" max="4611" width="10.33203125" style="62" customWidth="1"/>
    <col min="4612" max="4616" width="11.6640625" style="62" customWidth="1"/>
    <col min="4617" max="4617" width="10.6640625" style="62" customWidth="1"/>
    <col min="4618" max="4620" width="11.6640625" style="62" customWidth="1"/>
    <col min="4621" max="4621" width="11.5546875" style="62" customWidth="1"/>
    <col min="4622" max="4622" width="10.88671875" style="62" customWidth="1"/>
    <col min="4623" max="4625" width="10.5546875" style="62" customWidth="1"/>
    <col min="4626" max="4626" width="10.44140625" style="62" customWidth="1"/>
    <col min="4627" max="4627" width="10" style="62" customWidth="1"/>
    <col min="4628" max="4628" width="10.44140625" style="62" customWidth="1"/>
    <col min="4629" max="4864" width="9.109375" style="62"/>
    <col min="4865" max="4865" width="4.6640625" style="62" customWidth="1"/>
    <col min="4866" max="4866" width="37.33203125" style="62" customWidth="1"/>
    <col min="4867" max="4867" width="10.33203125" style="62" customWidth="1"/>
    <col min="4868" max="4872" width="11.6640625" style="62" customWidth="1"/>
    <col min="4873" max="4873" width="10.6640625" style="62" customWidth="1"/>
    <col min="4874" max="4876" width="11.6640625" style="62" customWidth="1"/>
    <col min="4877" max="4877" width="11.5546875" style="62" customWidth="1"/>
    <col min="4878" max="4878" width="10.88671875" style="62" customWidth="1"/>
    <col min="4879" max="4881" width="10.5546875" style="62" customWidth="1"/>
    <col min="4882" max="4882" width="10.44140625" style="62" customWidth="1"/>
    <col min="4883" max="4883" width="10" style="62" customWidth="1"/>
    <col min="4884" max="4884" width="10.44140625" style="62" customWidth="1"/>
    <col min="4885" max="5120" width="9.109375" style="62"/>
    <col min="5121" max="5121" width="4.6640625" style="62" customWidth="1"/>
    <col min="5122" max="5122" width="37.33203125" style="62" customWidth="1"/>
    <col min="5123" max="5123" width="10.33203125" style="62" customWidth="1"/>
    <col min="5124" max="5128" width="11.6640625" style="62" customWidth="1"/>
    <col min="5129" max="5129" width="10.6640625" style="62" customWidth="1"/>
    <col min="5130" max="5132" width="11.6640625" style="62" customWidth="1"/>
    <col min="5133" max="5133" width="11.5546875" style="62" customWidth="1"/>
    <col min="5134" max="5134" width="10.88671875" style="62" customWidth="1"/>
    <col min="5135" max="5137" width="10.5546875" style="62" customWidth="1"/>
    <col min="5138" max="5138" width="10.44140625" style="62" customWidth="1"/>
    <col min="5139" max="5139" width="10" style="62" customWidth="1"/>
    <col min="5140" max="5140" width="10.44140625" style="62" customWidth="1"/>
    <col min="5141" max="5376" width="9.109375" style="62"/>
    <col min="5377" max="5377" width="4.6640625" style="62" customWidth="1"/>
    <col min="5378" max="5378" width="37.33203125" style="62" customWidth="1"/>
    <col min="5379" max="5379" width="10.33203125" style="62" customWidth="1"/>
    <col min="5380" max="5384" width="11.6640625" style="62" customWidth="1"/>
    <col min="5385" max="5385" width="10.6640625" style="62" customWidth="1"/>
    <col min="5386" max="5388" width="11.6640625" style="62" customWidth="1"/>
    <col min="5389" max="5389" width="11.5546875" style="62" customWidth="1"/>
    <col min="5390" max="5390" width="10.88671875" style="62" customWidth="1"/>
    <col min="5391" max="5393" width="10.5546875" style="62" customWidth="1"/>
    <col min="5394" max="5394" width="10.44140625" style="62" customWidth="1"/>
    <col min="5395" max="5395" width="10" style="62" customWidth="1"/>
    <col min="5396" max="5396" width="10.44140625" style="62" customWidth="1"/>
    <col min="5397" max="5632" width="9.109375" style="62"/>
    <col min="5633" max="5633" width="4.6640625" style="62" customWidth="1"/>
    <col min="5634" max="5634" width="37.33203125" style="62" customWidth="1"/>
    <col min="5635" max="5635" width="10.33203125" style="62" customWidth="1"/>
    <col min="5636" max="5640" width="11.6640625" style="62" customWidth="1"/>
    <col min="5641" max="5641" width="10.6640625" style="62" customWidth="1"/>
    <col min="5642" max="5644" width="11.6640625" style="62" customWidth="1"/>
    <col min="5645" max="5645" width="11.5546875" style="62" customWidth="1"/>
    <col min="5646" max="5646" width="10.88671875" style="62" customWidth="1"/>
    <col min="5647" max="5649" width="10.5546875" style="62" customWidth="1"/>
    <col min="5650" max="5650" width="10.44140625" style="62" customWidth="1"/>
    <col min="5651" max="5651" width="10" style="62" customWidth="1"/>
    <col min="5652" max="5652" width="10.44140625" style="62" customWidth="1"/>
    <col min="5653" max="5888" width="9.109375" style="62"/>
    <col min="5889" max="5889" width="4.6640625" style="62" customWidth="1"/>
    <col min="5890" max="5890" width="37.33203125" style="62" customWidth="1"/>
    <col min="5891" max="5891" width="10.33203125" style="62" customWidth="1"/>
    <col min="5892" max="5896" width="11.6640625" style="62" customWidth="1"/>
    <col min="5897" max="5897" width="10.6640625" style="62" customWidth="1"/>
    <col min="5898" max="5900" width="11.6640625" style="62" customWidth="1"/>
    <col min="5901" max="5901" width="11.5546875" style="62" customWidth="1"/>
    <col min="5902" max="5902" width="10.88671875" style="62" customWidth="1"/>
    <col min="5903" max="5905" width="10.5546875" style="62" customWidth="1"/>
    <col min="5906" max="5906" width="10.44140625" style="62" customWidth="1"/>
    <col min="5907" max="5907" width="10" style="62" customWidth="1"/>
    <col min="5908" max="5908" width="10.44140625" style="62" customWidth="1"/>
    <col min="5909" max="6144" width="9.109375" style="62"/>
    <col min="6145" max="6145" width="4.6640625" style="62" customWidth="1"/>
    <col min="6146" max="6146" width="37.33203125" style="62" customWidth="1"/>
    <col min="6147" max="6147" width="10.33203125" style="62" customWidth="1"/>
    <col min="6148" max="6152" width="11.6640625" style="62" customWidth="1"/>
    <col min="6153" max="6153" width="10.6640625" style="62" customWidth="1"/>
    <col min="6154" max="6156" width="11.6640625" style="62" customWidth="1"/>
    <col min="6157" max="6157" width="11.5546875" style="62" customWidth="1"/>
    <col min="6158" max="6158" width="10.88671875" style="62" customWidth="1"/>
    <col min="6159" max="6161" width="10.5546875" style="62" customWidth="1"/>
    <col min="6162" max="6162" width="10.44140625" style="62" customWidth="1"/>
    <col min="6163" max="6163" width="10" style="62" customWidth="1"/>
    <col min="6164" max="6164" width="10.44140625" style="62" customWidth="1"/>
    <col min="6165" max="6400" width="9.109375" style="62"/>
    <col min="6401" max="6401" width="4.6640625" style="62" customWidth="1"/>
    <col min="6402" max="6402" width="37.33203125" style="62" customWidth="1"/>
    <col min="6403" max="6403" width="10.33203125" style="62" customWidth="1"/>
    <col min="6404" max="6408" width="11.6640625" style="62" customWidth="1"/>
    <col min="6409" max="6409" width="10.6640625" style="62" customWidth="1"/>
    <col min="6410" max="6412" width="11.6640625" style="62" customWidth="1"/>
    <col min="6413" max="6413" width="11.5546875" style="62" customWidth="1"/>
    <col min="6414" max="6414" width="10.88671875" style="62" customWidth="1"/>
    <col min="6415" max="6417" width="10.5546875" style="62" customWidth="1"/>
    <col min="6418" max="6418" width="10.44140625" style="62" customWidth="1"/>
    <col min="6419" max="6419" width="10" style="62" customWidth="1"/>
    <col min="6420" max="6420" width="10.44140625" style="62" customWidth="1"/>
    <col min="6421" max="6656" width="9.109375" style="62"/>
    <col min="6657" max="6657" width="4.6640625" style="62" customWidth="1"/>
    <col min="6658" max="6658" width="37.33203125" style="62" customWidth="1"/>
    <col min="6659" max="6659" width="10.33203125" style="62" customWidth="1"/>
    <col min="6660" max="6664" width="11.6640625" style="62" customWidth="1"/>
    <col min="6665" max="6665" width="10.6640625" style="62" customWidth="1"/>
    <col min="6666" max="6668" width="11.6640625" style="62" customWidth="1"/>
    <col min="6669" max="6669" width="11.5546875" style="62" customWidth="1"/>
    <col min="6670" max="6670" width="10.88671875" style="62" customWidth="1"/>
    <col min="6671" max="6673" width="10.5546875" style="62" customWidth="1"/>
    <col min="6674" max="6674" width="10.44140625" style="62" customWidth="1"/>
    <col min="6675" max="6675" width="10" style="62" customWidth="1"/>
    <col min="6676" max="6676" width="10.44140625" style="62" customWidth="1"/>
    <col min="6677" max="6912" width="9.109375" style="62"/>
    <col min="6913" max="6913" width="4.6640625" style="62" customWidth="1"/>
    <col min="6914" max="6914" width="37.33203125" style="62" customWidth="1"/>
    <col min="6915" max="6915" width="10.33203125" style="62" customWidth="1"/>
    <col min="6916" max="6920" width="11.6640625" style="62" customWidth="1"/>
    <col min="6921" max="6921" width="10.6640625" style="62" customWidth="1"/>
    <col min="6922" max="6924" width="11.6640625" style="62" customWidth="1"/>
    <col min="6925" max="6925" width="11.5546875" style="62" customWidth="1"/>
    <col min="6926" max="6926" width="10.88671875" style="62" customWidth="1"/>
    <col min="6927" max="6929" width="10.5546875" style="62" customWidth="1"/>
    <col min="6930" max="6930" width="10.44140625" style="62" customWidth="1"/>
    <col min="6931" max="6931" width="10" style="62" customWidth="1"/>
    <col min="6932" max="6932" width="10.44140625" style="62" customWidth="1"/>
    <col min="6933" max="7168" width="9.109375" style="62"/>
    <col min="7169" max="7169" width="4.6640625" style="62" customWidth="1"/>
    <col min="7170" max="7170" width="37.33203125" style="62" customWidth="1"/>
    <col min="7171" max="7171" width="10.33203125" style="62" customWidth="1"/>
    <col min="7172" max="7176" width="11.6640625" style="62" customWidth="1"/>
    <col min="7177" max="7177" width="10.6640625" style="62" customWidth="1"/>
    <col min="7178" max="7180" width="11.6640625" style="62" customWidth="1"/>
    <col min="7181" max="7181" width="11.5546875" style="62" customWidth="1"/>
    <col min="7182" max="7182" width="10.88671875" style="62" customWidth="1"/>
    <col min="7183" max="7185" width="10.5546875" style="62" customWidth="1"/>
    <col min="7186" max="7186" width="10.44140625" style="62" customWidth="1"/>
    <col min="7187" max="7187" width="10" style="62" customWidth="1"/>
    <col min="7188" max="7188" width="10.44140625" style="62" customWidth="1"/>
    <col min="7189" max="7424" width="9.109375" style="62"/>
    <col min="7425" max="7425" width="4.6640625" style="62" customWidth="1"/>
    <col min="7426" max="7426" width="37.33203125" style="62" customWidth="1"/>
    <col min="7427" max="7427" width="10.33203125" style="62" customWidth="1"/>
    <col min="7428" max="7432" width="11.6640625" style="62" customWidth="1"/>
    <col min="7433" max="7433" width="10.6640625" style="62" customWidth="1"/>
    <col min="7434" max="7436" width="11.6640625" style="62" customWidth="1"/>
    <col min="7437" max="7437" width="11.5546875" style="62" customWidth="1"/>
    <col min="7438" max="7438" width="10.88671875" style="62" customWidth="1"/>
    <col min="7439" max="7441" width="10.5546875" style="62" customWidth="1"/>
    <col min="7442" max="7442" width="10.44140625" style="62" customWidth="1"/>
    <col min="7443" max="7443" width="10" style="62" customWidth="1"/>
    <col min="7444" max="7444" width="10.44140625" style="62" customWidth="1"/>
    <col min="7445" max="7680" width="9.109375" style="62"/>
    <col min="7681" max="7681" width="4.6640625" style="62" customWidth="1"/>
    <col min="7682" max="7682" width="37.33203125" style="62" customWidth="1"/>
    <col min="7683" max="7683" width="10.33203125" style="62" customWidth="1"/>
    <col min="7684" max="7688" width="11.6640625" style="62" customWidth="1"/>
    <col min="7689" max="7689" width="10.6640625" style="62" customWidth="1"/>
    <col min="7690" max="7692" width="11.6640625" style="62" customWidth="1"/>
    <col min="7693" max="7693" width="11.5546875" style="62" customWidth="1"/>
    <col min="7694" max="7694" width="10.88671875" style="62" customWidth="1"/>
    <col min="7695" max="7697" width="10.5546875" style="62" customWidth="1"/>
    <col min="7698" max="7698" width="10.44140625" style="62" customWidth="1"/>
    <col min="7699" max="7699" width="10" style="62" customWidth="1"/>
    <col min="7700" max="7700" width="10.44140625" style="62" customWidth="1"/>
    <col min="7701" max="7936" width="9.109375" style="62"/>
    <col min="7937" max="7937" width="4.6640625" style="62" customWidth="1"/>
    <col min="7938" max="7938" width="37.33203125" style="62" customWidth="1"/>
    <col min="7939" max="7939" width="10.33203125" style="62" customWidth="1"/>
    <col min="7940" max="7944" width="11.6640625" style="62" customWidth="1"/>
    <col min="7945" max="7945" width="10.6640625" style="62" customWidth="1"/>
    <col min="7946" max="7948" width="11.6640625" style="62" customWidth="1"/>
    <col min="7949" max="7949" width="11.5546875" style="62" customWidth="1"/>
    <col min="7950" max="7950" width="10.88671875" style="62" customWidth="1"/>
    <col min="7951" max="7953" width="10.5546875" style="62" customWidth="1"/>
    <col min="7954" max="7954" width="10.44140625" style="62" customWidth="1"/>
    <col min="7955" max="7955" width="10" style="62" customWidth="1"/>
    <col min="7956" max="7956" width="10.44140625" style="62" customWidth="1"/>
    <col min="7957" max="8192" width="9.109375" style="62"/>
    <col min="8193" max="8193" width="4.6640625" style="62" customWidth="1"/>
    <col min="8194" max="8194" width="37.33203125" style="62" customWidth="1"/>
    <col min="8195" max="8195" width="10.33203125" style="62" customWidth="1"/>
    <col min="8196" max="8200" width="11.6640625" style="62" customWidth="1"/>
    <col min="8201" max="8201" width="10.6640625" style="62" customWidth="1"/>
    <col min="8202" max="8204" width="11.6640625" style="62" customWidth="1"/>
    <col min="8205" max="8205" width="11.5546875" style="62" customWidth="1"/>
    <col min="8206" max="8206" width="10.88671875" style="62" customWidth="1"/>
    <col min="8207" max="8209" width="10.5546875" style="62" customWidth="1"/>
    <col min="8210" max="8210" width="10.44140625" style="62" customWidth="1"/>
    <col min="8211" max="8211" width="10" style="62" customWidth="1"/>
    <col min="8212" max="8212" width="10.44140625" style="62" customWidth="1"/>
    <col min="8213" max="8448" width="9.109375" style="62"/>
    <col min="8449" max="8449" width="4.6640625" style="62" customWidth="1"/>
    <col min="8450" max="8450" width="37.33203125" style="62" customWidth="1"/>
    <col min="8451" max="8451" width="10.33203125" style="62" customWidth="1"/>
    <col min="8452" max="8456" width="11.6640625" style="62" customWidth="1"/>
    <col min="8457" max="8457" width="10.6640625" style="62" customWidth="1"/>
    <col min="8458" max="8460" width="11.6640625" style="62" customWidth="1"/>
    <col min="8461" max="8461" width="11.5546875" style="62" customWidth="1"/>
    <col min="8462" max="8462" width="10.88671875" style="62" customWidth="1"/>
    <col min="8463" max="8465" width="10.5546875" style="62" customWidth="1"/>
    <col min="8466" max="8466" width="10.44140625" style="62" customWidth="1"/>
    <col min="8467" max="8467" width="10" style="62" customWidth="1"/>
    <col min="8468" max="8468" width="10.44140625" style="62" customWidth="1"/>
    <col min="8469" max="8704" width="9.109375" style="62"/>
    <col min="8705" max="8705" width="4.6640625" style="62" customWidth="1"/>
    <col min="8706" max="8706" width="37.33203125" style="62" customWidth="1"/>
    <col min="8707" max="8707" width="10.33203125" style="62" customWidth="1"/>
    <col min="8708" max="8712" width="11.6640625" style="62" customWidth="1"/>
    <col min="8713" max="8713" width="10.6640625" style="62" customWidth="1"/>
    <col min="8714" max="8716" width="11.6640625" style="62" customWidth="1"/>
    <col min="8717" max="8717" width="11.5546875" style="62" customWidth="1"/>
    <col min="8718" max="8718" width="10.88671875" style="62" customWidth="1"/>
    <col min="8719" max="8721" width="10.5546875" style="62" customWidth="1"/>
    <col min="8722" max="8722" width="10.44140625" style="62" customWidth="1"/>
    <col min="8723" max="8723" width="10" style="62" customWidth="1"/>
    <col min="8724" max="8724" width="10.44140625" style="62" customWidth="1"/>
    <col min="8725" max="8960" width="9.109375" style="62"/>
    <col min="8961" max="8961" width="4.6640625" style="62" customWidth="1"/>
    <col min="8962" max="8962" width="37.33203125" style="62" customWidth="1"/>
    <col min="8963" max="8963" width="10.33203125" style="62" customWidth="1"/>
    <col min="8964" max="8968" width="11.6640625" style="62" customWidth="1"/>
    <col min="8969" max="8969" width="10.6640625" style="62" customWidth="1"/>
    <col min="8970" max="8972" width="11.6640625" style="62" customWidth="1"/>
    <col min="8973" max="8973" width="11.5546875" style="62" customWidth="1"/>
    <col min="8974" max="8974" width="10.88671875" style="62" customWidth="1"/>
    <col min="8975" max="8977" width="10.5546875" style="62" customWidth="1"/>
    <col min="8978" max="8978" width="10.44140625" style="62" customWidth="1"/>
    <col min="8979" max="8979" width="10" style="62" customWidth="1"/>
    <col min="8980" max="8980" width="10.44140625" style="62" customWidth="1"/>
    <col min="8981" max="9216" width="9.109375" style="62"/>
    <col min="9217" max="9217" width="4.6640625" style="62" customWidth="1"/>
    <col min="9218" max="9218" width="37.33203125" style="62" customWidth="1"/>
    <col min="9219" max="9219" width="10.33203125" style="62" customWidth="1"/>
    <col min="9220" max="9224" width="11.6640625" style="62" customWidth="1"/>
    <col min="9225" max="9225" width="10.6640625" style="62" customWidth="1"/>
    <col min="9226" max="9228" width="11.6640625" style="62" customWidth="1"/>
    <col min="9229" max="9229" width="11.5546875" style="62" customWidth="1"/>
    <col min="9230" max="9230" width="10.88671875" style="62" customWidth="1"/>
    <col min="9231" max="9233" width="10.5546875" style="62" customWidth="1"/>
    <col min="9234" max="9234" width="10.44140625" style="62" customWidth="1"/>
    <col min="9235" max="9235" width="10" style="62" customWidth="1"/>
    <col min="9236" max="9236" width="10.44140625" style="62" customWidth="1"/>
    <col min="9237" max="9472" width="9.109375" style="62"/>
    <col min="9473" max="9473" width="4.6640625" style="62" customWidth="1"/>
    <col min="9474" max="9474" width="37.33203125" style="62" customWidth="1"/>
    <col min="9475" max="9475" width="10.33203125" style="62" customWidth="1"/>
    <col min="9476" max="9480" width="11.6640625" style="62" customWidth="1"/>
    <col min="9481" max="9481" width="10.6640625" style="62" customWidth="1"/>
    <col min="9482" max="9484" width="11.6640625" style="62" customWidth="1"/>
    <col min="9485" max="9485" width="11.5546875" style="62" customWidth="1"/>
    <col min="9486" max="9486" width="10.88671875" style="62" customWidth="1"/>
    <col min="9487" max="9489" width="10.5546875" style="62" customWidth="1"/>
    <col min="9490" max="9490" width="10.44140625" style="62" customWidth="1"/>
    <col min="9491" max="9491" width="10" style="62" customWidth="1"/>
    <col min="9492" max="9492" width="10.44140625" style="62" customWidth="1"/>
    <col min="9493" max="9728" width="9.109375" style="62"/>
    <col min="9729" max="9729" width="4.6640625" style="62" customWidth="1"/>
    <col min="9730" max="9730" width="37.33203125" style="62" customWidth="1"/>
    <col min="9731" max="9731" width="10.33203125" style="62" customWidth="1"/>
    <col min="9732" max="9736" width="11.6640625" style="62" customWidth="1"/>
    <col min="9737" max="9737" width="10.6640625" style="62" customWidth="1"/>
    <col min="9738" max="9740" width="11.6640625" style="62" customWidth="1"/>
    <col min="9741" max="9741" width="11.5546875" style="62" customWidth="1"/>
    <col min="9742" max="9742" width="10.88671875" style="62" customWidth="1"/>
    <col min="9743" max="9745" width="10.5546875" style="62" customWidth="1"/>
    <col min="9746" max="9746" width="10.44140625" style="62" customWidth="1"/>
    <col min="9747" max="9747" width="10" style="62" customWidth="1"/>
    <col min="9748" max="9748" width="10.44140625" style="62" customWidth="1"/>
    <col min="9749" max="9984" width="9.109375" style="62"/>
    <col min="9985" max="9985" width="4.6640625" style="62" customWidth="1"/>
    <col min="9986" max="9986" width="37.33203125" style="62" customWidth="1"/>
    <col min="9987" max="9987" width="10.33203125" style="62" customWidth="1"/>
    <col min="9988" max="9992" width="11.6640625" style="62" customWidth="1"/>
    <col min="9993" max="9993" width="10.6640625" style="62" customWidth="1"/>
    <col min="9994" max="9996" width="11.6640625" style="62" customWidth="1"/>
    <col min="9997" max="9997" width="11.5546875" style="62" customWidth="1"/>
    <col min="9998" max="9998" width="10.88671875" style="62" customWidth="1"/>
    <col min="9999" max="10001" width="10.5546875" style="62" customWidth="1"/>
    <col min="10002" max="10002" width="10.44140625" style="62" customWidth="1"/>
    <col min="10003" max="10003" width="10" style="62" customWidth="1"/>
    <col min="10004" max="10004" width="10.44140625" style="62" customWidth="1"/>
    <col min="10005" max="10240" width="9.109375" style="62"/>
    <col min="10241" max="10241" width="4.6640625" style="62" customWidth="1"/>
    <col min="10242" max="10242" width="37.33203125" style="62" customWidth="1"/>
    <col min="10243" max="10243" width="10.33203125" style="62" customWidth="1"/>
    <col min="10244" max="10248" width="11.6640625" style="62" customWidth="1"/>
    <col min="10249" max="10249" width="10.6640625" style="62" customWidth="1"/>
    <col min="10250" max="10252" width="11.6640625" style="62" customWidth="1"/>
    <col min="10253" max="10253" width="11.5546875" style="62" customWidth="1"/>
    <col min="10254" max="10254" width="10.88671875" style="62" customWidth="1"/>
    <col min="10255" max="10257" width="10.5546875" style="62" customWidth="1"/>
    <col min="10258" max="10258" width="10.44140625" style="62" customWidth="1"/>
    <col min="10259" max="10259" width="10" style="62" customWidth="1"/>
    <col min="10260" max="10260" width="10.44140625" style="62" customWidth="1"/>
    <col min="10261" max="10496" width="9.109375" style="62"/>
    <col min="10497" max="10497" width="4.6640625" style="62" customWidth="1"/>
    <col min="10498" max="10498" width="37.33203125" style="62" customWidth="1"/>
    <col min="10499" max="10499" width="10.33203125" style="62" customWidth="1"/>
    <col min="10500" max="10504" width="11.6640625" style="62" customWidth="1"/>
    <col min="10505" max="10505" width="10.6640625" style="62" customWidth="1"/>
    <col min="10506" max="10508" width="11.6640625" style="62" customWidth="1"/>
    <col min="10509" max="10509" width="11.5546875" style="62" customWidth="1"/>
    <col min="10510" max="10510" width="10.88671875" style="62" customWidth="1"/>
    <col min="10511" max="10513" width="10.5546875" style="62" customWidth="1"/>
    <col min="10514" max="10514" width="10.44140625" style="62" customWidth="1"/>
    <col min="10515" max="10515" width="10" style="62" customWidth="1"/>
    <col min="10516" max="10516" width="10.44140625" style="62" customWidth="1"/>
    <col min="10517" max="10752" width="9.109375" style="62"/>
    <col min="10753" max="10753" width="4.6640625" style="62" customWidth="1"/>
    <col min="10754" max="10754" width="37.33203125" style="62" customWidth="1"/>
    <col min="10755" max="10755" width="10.33203125" style="62" customWidth="1"/>
    <col min="10756" max="10760" width="11.6640625" style="62" customWidth="1"/>
    <col min="10761" max="10761" width="10.6640625" style="62" customWidth="1"/>
    <col min="10762" max="10764" width="11.6640625" style="62" customWidth="1"/>
    <col min="10765" max="10765" width="11.5546875" style="62" customWidth="1"/>
    <col min="10766" max="10766" width="10.88671875" style="62" customWidth="1"/>
    <col min="10767" max="10769" width="10.5546875" style="62" customWidth="1"/>
    <col min="10770" max="10770" width="10.44140625" style="62" customWidth="1"/>
    <col min="10771" max="10771" width="10" style="62" customWidth="1"/>
    <col min="10772" max="10772" width="10.44140625" style="62" customWidth="1"/>
    <col min="10773" max="11008" width="9.109375" style="62"/>
    <col min="11009" max="11009" width="4.6640625" style="62" customWidth="1"/>
    <col min="11010" max="11010" width="37.33203125" style="62" customWidth="1"/>
    <col min="11011" max="11011" width="10.33203125" style="62" customWidth="1"/>
    <col min="11012" max="11016" width="11.6640625" style="62" customWidth="1"/>
    <col min="11017" max="11017" width="10.6640625" style="62" customWidth="1"/>
    <col min="11018" max="11020" width="11.6640625" style="62" customWidth="1"/>
    <col min="11021" max="11021" width="11.5546875" style="62" customWidth="1"/>
    <col min="11022" max="11022" width="10.88671875" style="62" customWidth="1"/>
    <col min="11023" max="11025" width="10.5546875" style="62" customWidth="1"/>
    <col min="11026" max="11026" width="10.44140625" style="62" customWidth="1"/>
    <col min="11027" max="11027" width="10" style="62" customWidth="1"/>
    <col min="11028" max="11028" width="10.44140625" style="62" customWidth="1"/>
    <col min="11029" max="11264" width="9.109375" style="62"/>
    <col min="11265" max="11265" width="4.6640625" style="62" customWidth="1"/>
    <col min="11266" max="11266" width="37.33203125" style="62" customWidth="1"/>
    <col min="11267" max="11267" width="10.33203125" style="62" customWidth="1"/>
    <col min="11268" max="11272" width="11.6640625" style="62" customWidth="1"/>
    <col min="11273" max="11273" width="10.6640625" style="62" customWidth="1"/>
    <col min="11274" max="11276" width="11.6640625" style="62" customWidth="1"/>
    <col min="11277" max="11277" width="11.5546875" style="62" customWidth="1"/>
    <col min="11278" max="11278" width="10.88671875" style="62" customWidth="1"/>
    <col min="11279" max="11281" width="10.5546875" style="62" customWidth="1"/>
    <col min="11282" max="11282" width="10.44140625" style="62" customWidth="1"/>
    <col min="11283" max="11283" width="10" style="62" customWidth="1"/>
    <col min="11284" max="11284" width="10.44140625" style="62" customWidth="1"/>
    <col min="11285" max="11520" width="9.109375" style="62"/>
    <col min="11521" max="11521" width="4.6640625" style="62" customWidth="1"/>
    <col min="11522" max="11522" width="37.33203125" style="62" customWidth="1"/>
    <col min="11523" max="11523" width="10.33203125" style="62" customWidth="1"/>
    <col min="11524" max="11528" width="11.6640625" style="62" customWidth="1"/>
    <col min="11529" max="11529" width="10.6640625" style="62" customWidth="1"/>
    <col min="11530" max="11532" width="11.6640625" style="62" customWidth="1"/>
    <col min="11533" max="11533" width="11.5546875" style="62" customWidth="1"/>
    <col min="11534" max="11534" width="10.88671875" style="62" customWidth="1"/>
    <col min="11535" max="11537" width="10.5546875" style="62" customWidth="1"/>
    <col min="11538" max="11538" width="10.44140625" style="62" customWidth="1"/>
    <col min="11539" max="11539" width="10" style="62" customWidth="1"/>
    <col min="11540" max="11540" width="10.44140625" style="62" customWidth="1"/>
    <col min="11541" max="11776" width="9.109375" style="62"/>
    <col min="11777" max="11777" width="4.6640625" style="62" customWidth="1"/>
    <col min="11778" max="11778" width="37.33203125" style="62" customWidth="1"/>
    <col min="11779" max="11779" width="10.33203125" style="62" customWidth="1"/>
    <col min="11780" max="11784" width="11.6640625" style="62" customWidth="1"/>
    <col min="11785" max="11785" width="10.6640625" style="62" customWidth="1"/>
    <col min="11786" max="11788" width="11.6640625" style="62" customWidth="1"/>
    <col min="11789" max="11789" width="11.5546875" style="62" customWidth="1"/>
    <col min="11790" max="11790" width="10.88671875" style="62" customWidth="1"/>
    <col min="11791" max="11793" width="10.5546875" style="62" customWidth="1"/>
    <col min="11794" max="11794" width="10.44140625" style="62" customWidth="1"/>
    <col min="11795" max="11795" width="10" style="62" customWidth="1"/>
    <col min="11796" max="11796" width="10.44140625" style="62" customWidth="1"/>
    <col min="11797" max="12032" width="9.109375" style="62"/>
    <col min="12033" max="12033" width="4.6640625" style="62" customWidth="1"/>
    <col min="12034" max="12034" width="37.33203125" style="62" customWidth="1"/>
    <col min="12035" max="12035" width="10.33203125" style="62" customWidth="1"/>
    <col min="12036" max="12040" width="11.6640625" style="62" customWidth="1"/>
    <col min="12041" max="12041" width="10.6640625" style="62" customWidth="1"/>
    <col min="12042" max="12044" width="11.6640625" style="62" customWidth="1"/>
    <col min="12045" max="12045" width="11.5546875" style="62" customWidth="1"/>
    <col min="12046" max="12046" width="10.88671875" style="62" customWidth="1"/>
    <col min="12047" max="12049" width="10.5546875" style="62" customWidth="1"/>
    <col min="12050" max="12050" width="10.44140625" style="62" customWidth="1"/>
    <col min="12051" max="12051" width="10" style="62" customWidth="1"/>
    <col min="12052" max="12052" width="10.44140625" style="62" customWidth="1"/>
    <col min="12053" max="12288" width="9.109375" style="62"/>
    <col min="12289" max="12289" width="4.6640625" style="62" customWidth="1"/>
    <col min="12290" max="12290" width="37.33203125" style="62" customWidth="1"/>
    <col min="12291" max="12291" width="10.33203125" style="62" customWidth="1"/>
    <col min="12292" max="12296" width="11.6640625" style="62" customWidth="1"/>
    <col min="12297" max="12297" width="10.6640625" style="62" customWidth="1"/>
    <col min="12298" max="12300" width="11.6640625" style="62" customWidth="1"/>
    <col min="12301" max="12301" width="11.5546875" style="62" customWidth="1"/>
    <col min="12302" max="12302" width="10.88671875" style="62" customWidth="1"/>
    <col min="12303" max="12305" width="10.5546875" style="62" customWidth="1"/>
    <col min="12306" max="12306" width="10.44140625" style="62" customWidth="1"/>
    <col min="12307" max="12307" width="10" style="62" customWidth="1"/>
    <col min="12308" max="12308" width="10.44140625" style="62" customWidth="1"/>
    <col min="12309" max="12544" width="9.109375" style="62"/>
    <col min="12545" max="12545" width="4.6640625" style="62" customWidth="1"/>
    <col min="12546" max="12546" width="37.33203125" style="62" customWidth="1"/>
    <col min="12547" max="12547" width="10.33203125" style="62" customWidth="1"/>
    <col min="12548" max="12552" width="11.6640625" style="62" customWidth="1"/>
    <col min="12553" max="12553" width="10.6640625" style="62" customWidth="1"/>
    <col min="12554" max="12556" width="11.6640625" style="62" customWidth="1"/>
    <col min="12557" max="12557" width="11.5546875" style="62" customWidth="1"/>
    <col min="12558" max="12558" width="10.88671875" style="62" customWidth="1"/>
    <col min="12559" max="12561" width="10.5546875" style="62" customWidth="1"/>
    <col min="12562" max="12562" width="10.44140625" style="62" customWidth="1"/>
    <col min="12563" max="12563" width="10" style="62" customWidth="1"/>
    <col min="12564" max="12564" width="10.44140625" style="62" customWidth="1"/>
    <col min="12565" max="12800" width="9.109375" style="62"/>
    <col min="12801" max="12801" width="4.6640625" style="62" customWidth="1"/>
    <col min="12802" max="12802" width="37.33203125" style="62" customWidth="1"/>
    <col min="12803" max="12803" width="10.33203125" style="62" customWidth="1"/>
    <col min="12804" max="12808" width="11.6640625" style="62" customWidth="1"/>
    <col min="12809" max="12809" width="10.6640625" style="62" customWidth="1"/>
    <col min="12810" max="12812" width="11.6640625" style="62" customWidth="1"/>
    <col min="12813" max="12813" width="11.5546875" style="62" customWidth="1"/>
    <col min="12814" max="12814" width="10.88671875" style="62" customWidth="1"/>
    <col min="12815" max="12817" width="10.5546875" style="62" customWidth="1"/>
    <col min="12818" max="12818" width="10.44140625" style="62" customWidth="1"/>
    <col min="12819" max="12819" width="10" style="62" customWidth="1"/>
    <col min="12820" max="12820" width="10.44140625" style="62" customWidth="1"/>
    <col min="12821" max="13056" width="9.109375" style="62"/>
    <col min="13057" max="13057" width="4.6640625" style="62" customWidth="1"/>
    <col min="13058" max="13058" width="37.33203125" style="62" customWidth="1"/>
    <col min="13059" max="13059" width="10.33203125" style="62" customWidth="1"/>
    <col min="13060" max="13064" width="11.6640625" style="62" customWidth="1"/>
    <col min="13065" max="13065" width="10.6640625" style="62" customWidth="1"/>
    <col min="13066" max="13068" width="11.6640625" style="62" customWidth="1"/>
    <col min="13069" max="13069" width="11.5546875" style="62" customWidth="1"/>
    <col min="13070" max="13070" width="10.88671875" style="62" customWidth="1"/>
    <col min="13071" max="13073" width="10.5546875" style="62" customWidth="1"/>
    <col min="13074" max="13074" width="10.44140625" style="62" customWidth="1"/>
    <col min="13075" max="13075" width="10" style="62" customWidth="1"/>
    <col min="13076" max="13076" width="10.44140625" style="62" customWidth="1"/>
    <col min="13077" max="13312" width="9.109375" style="62"/>
    <col min="13313" max="13313" width="4.6640625" style="62" customWidth="1"/>
    <col min="13314" max="13314" width="37.33203125" style="62" customWidth="1"/>
    <col min="13315" max="13315" width="10.33203125" style="62" customWidth="1"/>
    <col min="13316" max="13320" width="11.6640625" style="62" customWidth="1"/>
    <col min="13321" max="13321" width="10.6640625" style="62" customWidth="1"/>
    <col min="13322" max="13324" width="11.6640625" style="62" customWidth="1"/>
    <col min="13325" max="13325" width="11.5546875" style="62" customWidth="1"/>
    <col min="13326" max="13326" width="10.88671875" style="62" customWidth="1"/>
    <col min="13327" max="13329" width="10.5546875" style="62" customWidth="1"/>
    <col min="13330" max="13330" width="10.44140625" style="62" customWidth="1"/>
    <col min="13331" max="13331" width="10" style="62" customWidth="1"/>
    <col min="13332" max="13332" width="10.44140625" style="62" customWidth="1"/>
    <col min="13333" max="13568" width="9.109375" style="62"/>
    <col min="13569" max="13569" width="4.6640625" style="62" customWidth="1"/>
    <col min="13570" max="13570" width="37.33203125" style="62" customWidth="1"/>
    <col min="13571" max="13571" width="10.33203125" style="62" customWidth="1"/>
    <col min="13572" max="13576" width="11.6640625" style="62" customWidth="1"/>
    <col min="13577" max="13577" width="10.6640625" style="62" customWidth="1"/>
    <col min="13578" max="13580" width="11.6640625" style="62" customWidth="1"/>
    <col min="13581" max="13581" width="11.5546875" style="62" customWidth="1"/>
    <col min="13582" max="13582" width="10.88671875" style="62" customWidth="1"/>
    <col min="13583" max="13585" width="10.5546875" style="62" customWidth="1"/>
    <col min="13586" max="13586" width="10.44140625" style="62" customWidth="1"/>
    <col min="13587" max="13587" width="10" style="62" customWidth="1"/>
    <col min="13588" max="13588" width="10.44140625" style="62" customWidth="1"/>
    <col min="13589" max="13824" width="9.109375" style="62"/>
    <col min="13825" max="13825" width="4.6640625" style="62" customWidth="1"/>
    <col min="13826" max="13826" width="37.33203125" style="62" customWidth="1"/>
    <col min="13827" max="13827" width="10.33203125" style="62" customWidth="1"/>
    <col min="13828" max="13832" width="11.6640625" style="62" customWidth="1"/>
    <col min="13833" max="13833" width="10.6640625" style="62" customWidth="1"/>
    <col min="13834" max="13836" width="11.6640625" style="62" customWidth="1"/>
    <col min="13837" max="13837" width="11.5546875" style="62" customWidth="1"/>
    <col min="13838" max="13838" width="10.88671875" style="62" customWidth="1"/>
    <col min="13839" max="13841" width="10.5546875" style="62" customWidth="1"/>
    <col min="13842" max="13842" width="10.44140625" style="62" customWidth="1"/>
    <col min="13843" max="13843" width="10" style="62" customWidth="1"/>
    <col min="13844" max="13844" width="10.44140625" style="62" customWidth="1"/>
    <col min="13845" max="14080" width="9.109375" style="62"/>
    <col min="14081" max="14081" width="4.6640625" style="62" customWidth="1"/>
    <col min="14082" max="14082" width="37.33203125" style="62" customWidth="1"/>
    <col min="14083" max="14083" width="10.33203125" style="62" customWidth="1"/>
    <col min="14084" max="14088" width="11.6640625" style="62" customWidth="1"/>
    <col min="14089" max="14089" width="10.6640625" style="62" customWidth="1"/>
    <col min="14090" max="14092" width="11.6640625" style="62" customWidth="1"/>
    <col min="14093" max="14093" width="11.5546875" style="62" customWidth="1"/>
    <col min="14094" max="14094" width="10.88671875" style="62" customWidth="1"/>
    <col min="14095" max="14097" width="10.5546875" style="62" customWidth="1"/>
    <col min="14098" max="14098" width="10.44140625" style="62" customWidth="1"/>
    <col min="14099" max="14099" width="10" style="62" customWidth="1"/>
    <col min="14100" max="14100" width="10.44140625" style="62" customWidth="1"/>
    <col min="14101" max="14336" width="9.109375" style="62"/>
    <col min="14337" max="14337" width="4.6640625" style="62" customWidth="1"/>
    <col min="14338" max="14338" width="37.33203125" style="62" customWidth="1"/>
    <col min="14339" max="14339" width="10.33203125" style="62" customWidth="1"/>
    <col min="14340" max="14344" width="11.6640625" style="62" customWidth="1"/>
    <col min="14345" max="14345" width="10.6640625" style="62" customWidth="1"/>
    <col min="14346" max="14348" width="11.6640625" style="62" customWidth="1"/>
    <col min="14349" max="14349" width="11.5546875" style="62" customWidth="1"/>
    <col min="14350" max="14350" width="10.88671875" style="62" customWidth="1"/>
    <col min="14351" max="14353" width="10.5546875" style="62" customWidth="1"/>
    <col min="14354" max="14354" width="10.44140625" style="62" customWidth="1"/>
    <col min="14355" max="14355" width="10" style="62" customWidth="1"/>
    <col min="14356" max="14356" width="10.44140625" style="62" customWidth="1"/>
    <col min="14357" max="14592" width="9.109375" style="62"/>
    <col min="14593" max="14593" width="4.6640625" style="62" customWidth="1"/>
    <col min="14594" max="14594" width="37.33203125" style="62" customWidth="1"/>
    <col min="14595" max="14595" width="10.33203125" style="62" customWidth="1"/>
    <col min="14596" max="14600" width="11.6640625" style="62" customWidth="1"/>
    <col min="14601" max="14601" width="10.6640625" style="62" customWidth="1"/>
    <col min="14602" max="14604" width="11.6640625" style="62" customWidth="1"/>
    <col min="14605" max="14605" width="11.5546875" style="62" customWidth="1"/>
    <col min="14606" max="14606" width="10.88671875" style="62" customWidth="1"/>
    <col min="14607" max="14609" width="10.5546875" style="62" customWidth="1"/>
    <col min="14610" max="14610" width="10.44140625" style="62" customWidth="1"/>
    <col min="14611" max="14611" width="10" style="62" customWidth="1"/>
    <col min="14612" max="14612" width="10.44140625" style="62" customWidth="1"/>
    <col min="14613" max="14848" width="9.109375" style="62"/>
    <col min="14849" max="14849" width="4.6640625" style="62" customWidth="1"/>
    <col min="14850" max="14850" width="37.33203125" style="62" customWidth="1"/>
    <col min="14851" max="14851" width="10.33203125" style="62" customWidth="1"/>
    <col min="14852" max="14856" width="11.6640625" style="62" customWidth="1"/>
    <col min="14857" max="14857" width="10.6640625" style="62" customWidth="1"/>
    <col min="14858" max="14860" width="11.6640625" style="62" customWidth="1"/>
    <col min="14861" max="14861" width="11.5546875" style="62" customWidth="1"/>
    <col min="14862" max="14862" width="10.88671875" style="62" customWidth="1"/>
    <col min="14863" max="14865" width="10.5546875" style="62" customWidth="1"/>
    <col min="14866" max="14866" width="10.44140625" style="62" customWidth="1"/>
    <col min="14867" max="14867" width="10" style="62" customWidth="1"/>
    <col min="14868" max="14868" width="10.44140625" style="62" customWidth="1"/>
    <col min="14869" max="15104" width="9.109375" style="62"/>
    <col min="15105" max="15105" width="4.6640625" style="62" customWidth="1"/>
    <col min="15106" max="15106" width="37.33203125" style="62" customWidth="1"/>
    <col min="15107" max="15107" width="10.33203125" style="62" customWidth="1"/>
    <col min="15108" max="15112" width="11.6640625" style="62" customWidth="1"/>
    <col min="15113" max="15113" width="10.6640625" style="62" customWidth="1"/>
    <col min="15114" max="15116" width="11.6640625" style="62" customWidth="1"/>
    <col min="15117" max="15117" width="11.5546875" style="62" customWidth="1"/>
    <col min="15118" max="15118" width="10.88671875" style="62" customWidth="1"/>
    <col min="15119" max="15121" width="10.5546875" style="62" customWidth="1"/>
    <col min="15122" max="15122" width="10.44140625" style="62" customWidth="1"/>
    <col min="15123" max="15123" width="10" style="62" customWidth="1"/>
    <col min="15124" max="15124" width="10.44140625" style="62" customWidth="1"/>
    <col min="15125" max="15360" width="9.109375" style="62"/>
    <col min="15361" max="15361" width="4.6640625" style="62" customWidth="1"/>
    <col min="15362" max="15362" width="37.33203125" style="62" customWidth="1"/>
    <col min="15363" max="15363" width="10.33203125" style="62" customWidth="1"/>
    <col min="15364" max="15368" width="11.6640625" style="62" customWidth="1"/>
    <col min="15369" max="15369" width="10.6640625" style="62" customWidth="1"/>
    <col min="15370" max="15372" width="11.6640625" style="62" customWidth="1"/>
    <col min="15373" max="15373" width="11.5546875" style="62" customWidth="1"/>
    <col min="15374" max="15374" width="10.88671875" style="62" customWidth="1"/>
    <col min="15375" max="15377" width="10.5546875" style="62" customWidth="1"/>
    <col min="15378" max="15378" width="10.44140625" style="62" customWidth="1"/>
    <col min="15379" max="15379" width="10" style="62" customWidth="1"/>
    <col min="15380" max="15380" width="10.44140625" style="62" customWidth="1"/>
    <col min="15381" max="15616" width="9.109375" style="62"/>
    <col min="15617" max="15617" width="4.6640625" style="62" customWidth="1"/>
    <col min="15618" max="15618" width="37.33203125" style="62" customWidth="1"/>
    <col min="15619" max="15619" width="10.33203125" style="62" customWidth="1"/>
    <col min="15620" max="15624" width="11.6640625" style="62" customWidth="1"/>
    <col min="15625" max="15625" width="10.6640625" style="62" customWidth="1"/>
    <col min="15626" max="15628" width="11.6640625" style="62" customWidth="1"/>
    <col min="15629" max="15629" width="11.5546875" style="62" customWidth="1"/>
    <col min="15630" max="15630" width="10.88671875" style="62" customWidth="1"/>
    <col min="15631" max="15633" width="10.5546875" style="62" customWidth="1"/>
    <col min="15634" max="15634" width="10.44140625" style="62" customWidth="1"/>
    <col min="15635" max="15635" width="10" style="62" customWidth="1"/>
    <col min="15636" max="15636" width="10.44140625" style="62" customWidth="1"/>
    <col min="15637" max="15872" width="9.109375" style="62"/>
    <col min="15873" max="15873" width="4.6640625" style="62" customWidth="1"/>
    <col min="15874" max="15874" width="37.33203125" style="62" customWidth="1"/>
    <col min="15875" max="15875" width="10.33203125" style="62" customWidth="1"/>
    <col min="15876" max="15880" width="11.6640625" style="62" customWidth="1"/>
    <col min="15881" max="15881" width="10.6640625" style="62" customWidth="1"/>
    <col min="15882" max="15884" width="11.6640625" style="62" customWidth="1"/>
    <col min="15885" max="15885" width="11.5546875" style="62" customWidth="1"/>
    <col min="15886" max="15886" width="10.88671875" style="62" customWidth="1"/>
    <col min="15887" max="15889" width="10.5546875" style="62" customWidth="1"/>
    <col min="15890" max="15890" width="10.44140625" style="62" customWidth="1"/>
    <col min="15891" max="15891" width="10" style="62" customWidth="1"/>
    <col min="15892" max="15892" width="10.44140625" style="62" customWidth="1"/>
    <col min="15893" max="16128" width="9.109375" style="62"/>
    <col min="16129" max="16129" width="4.6640625" style="62" customWidth="1"/>
    <col min="16130" max="16130" width="37.33203125" style="62" customWidth="1"/>
    <col min="16131" max="16131" width="10.33203125" style="62" customWidth="1"/>
    <col min="16132" max="16136" width="11.6640625" style="62" customWidth="1"/>
    <col min="16137" max="16137" width="10.6640625" style="62" customWidth="1"/>
    <col min="16138" max="16140" width="11.6640625" style="62" customWidth="1"/>
    <col min="16141" max="16141" width="11.5546875" style="62" customWidth="1"/>
    <col min="16142" max="16142" width="10.88671875" style="62" customWidth="1"/>
    <col min="16143" max="16145" width="10.5546875" style="62" customWidth="1"/>
    <col min="16146" max="16146" width="10.44140625" style="62" customWidth="1"/>
    <col min="16147" max="16147" width="10" style="62" customWidth="1"/>
    <col min="16148" max="16148" width="10.44140625" style="62" customWidth="1"/>
    <col min="16149" max="16384" width="9.109375" style="62"/>
  </cols>
  <sheetData>
    <row r="1" spans="1:27" s="61" customFormat="1" ht="15.6">
      <c r="B1" s="3255" t="s">
        <v>233</v>
      </c>
      <c r="C1" s="3255"/>
      <c r="D1" s="3255"/>
      <c r="E1" s="3255"/>
      <c r="F1" s="3255"/>
      <c r="G1" s="3255"/>
      <c r="H1" s="3255"/>
      <c r="I1" s="3255"/>
      <c r="Z1" s="1793" t="s">
        <v>203</v>
      </c>
    </row>
    <row r="2" spans="1:27" s="991" customFormat="1" ht="27.6" customHeight="1">
      <c r="B2" s="991" t="s">
        <v>219</v>
      </c>
      <c r="C2" s="1097">
        <v>46107</v>
      </c>
      <c r="F2" s="1792" t="s">
        <v>203</v>
      </c>
      <c r="G2"/>
      <c r="H2" s="1792"/>
      <c r="M2" s="2875" t="s">
        <v>662</v>
      </c>
      <c r="N2" s="3418" t="s">
        <v>886</v>
      </c>
      <c r="O2" s="3418"/>
      <c r="P2" s="3418"/>
      <c r="Q2" s="3418"/>
      <c r="R2" s="3418"/>
      <c r="S2" s="3418"/>
      <c r="T2" s="3418"/>
      <c r="U2" s="3418"/>
      <c r="V2" s="3418"/>
      <c r="W2" s="3418"/>
      <c r="X2" s="3418"/>
      <c r="Y2" s="3418"/>
    </row>
    <row r="3" spans="1:27" s="61" customFormat="1" ht="16.2" thickBot="1">
      <c r="B3" s="63" t="s">
        <v>162</v>
      </c>
    </row>
    <row r="4" spans="1:27" ht="21.75" customHeight="1" thickBot="1">
      <c r="B4" s="3444" t="s">
        <v>3</v>
      </c>
      <c r="C4" s="3225"/>
      <c r="D4" s="716">
        <v>2002</v>
      </c>
      <c r="E4" s="717">
        <v>2003</v>
      </c>
      <c r="F4" s="717">
        <v>2004</v>
      </c>
      <c r="G4" s="717">
        <v>2005</v>
      </c>
      <c r="H4" s="718">
        <v>2006</v>
      </c>
      <c r="I4" s="718">
        <v>2007</v>
      </c>
      <c r="J4" s="718">
        <v>2008</v>
      </c>
      <c r="K4" s="717">
        <v>2009</v>
      </c>
      <c r="L4" s="992">
        <v>2010</v>
      </c>
      <c r="M4" s="992">
        <v>2011</v>
      </c>
      <c r="N4" s="992">
        <v>2012</v>
      </c>
      <c r="O4" s="992">
        <v>2013</v>
      </c>
      <c r="P4" s="992">
        <v>2014</v>
      </c>
      <c r="Q4" s="746">
        <v>2015</v>
      </c>
      <c r="R4" s="746">
        <v>2016</v>
      </c>
      <c r="S4" s="993">
        <v>2017</v>
      </c>
      <c r="T4" s="1143">
        <v>2018</v>
      </c>
      <c r="U4" s="746">
        <v>2019</v>
      </c>
      <c r="V4" s="993">
        <v>2020</v>
      </c>
      <c r="W4" s="2187">
        <v>2021</v>
      </c>
      <c r="X4" s="2187">
        <v>2022</v>
      </c>
      <c r="Y4" s="2187">
        <v>2023</v>
      </c>
      <c r="Z4" s="2187">
        <v>2024</v>
      </c>
      <c r="AA4" s="2185" t="s">
        <v>947</v>
      </c>
    </row>
    <row r="5" spans="1:27" ht="16.2" customHeight="1">
      <c r="B5" s="1035" t="s">
        <v>491</v>
      </c>
      <c r="C5" s="1036"/>
      <c r="D5" s="994"/>
      <c r="E5" s="995"/>
      <c r="F5" s="995"/>
      <c r="G5" s="995"/>
      <c r="H5" s="995"/>
      <c r="I5" s="995"/>
      <c r="J5" s="996"/>
      <c r="K5" s="997"/>
      <c r="L5" s="998"/>
      <c r="M5" s="998"/>
      <c r="N5" s="998"/>
      <c r="O5" s="998"/>
      <c r="P5" s="998"/>
      <c r="Q5" s="999"/>
      <c r="R5" s="999"/>
      <c r="S5" s="1000"/>
      <c r="T5" s="998"/>
      <c r="U5" s="1543"/>
      <c r="V5" s="1915"/>
      <c r="W5" s="2263"/>
      <c r="X5" s="2263"/>
      <c r="Y5" s="2263"/>
      <c r="Z5" s="2263"/>
      <c r="AA5" s="1916"/>
    </row>
    <row r="6" spans="1:27" ht="18" customHeight="1">
      <c r="A6"/>
      <c r="B6" s="1037" t="s">
        <v>163</v>
      </c>
      <c r="C6" s="1038" t="s">
        <v>54</v>
      </c>
      <c r="D6" s="1001">
        <v>331791.3</v>
      </c>
      <c r="E6" s="354">
        <v>77508.899999999994</v>
      </c>
      <c r="F6" s="354">
        <v>83491.8</v>
      </c>
      <c r="G6" s="354">
        <v>93577.1</v>
      </c>
      <c r="H6" s="354">
        <v>96501.5</v>
      </c>
      <c r="I6" s="354">
        <v>113800.8</v>
      </c>
      <c r="J6" s="1002">
        <v>202359.6</v>
      </c>
      <c r="K6" s="1003">
        <v>102592.8</v>
      </c>
      <c r="L6" s="1004">
        <v>111249.3</v>
      </c>
      <c r="M6" s="1005">
        <v>122259.9</v>
      </c>
      <c r="N6" s="1509">
        <v>148235.4</v>
      </c>
      <c r="O6" s="365">
        <v>133676.1</v>
      </c>
      <c r="P6" s="365">
        <v>131834.1</v>
      </c>
      <c r="Q6" s="1510">
        <v>137610.9</v>
      </c>
      <c r="R6" s="1510">
        <v>152016.1</v>
      </c>
      <c r="S6" s="2207">
        <v>148708.1</v>
      </c>
      <c r="T6" s="1053">
        <v>108307.7</v>
      </c>
      <c r="U6" s="1212">
        <v>131941.5</v>
      </c>
      <c r="V6" s="1902">
        <v>114647.2</v>
      </c>
      <c r="W6" s="1053">
        <v>104757.2</v>
      </c>
      <c r="X6" s="1053">
        <v>237047.4</v>
      </c>
      <c r="Y6" s="1053">
        <v>305359.2</v>
      </c>
      <c r="Z6" s="365">
        <v>277074.09999999998</v>
      </c>
      <c r="AA6" s="3111">
        <v>258022</v>
      </c>
    </row>
    <row r="7" spans="1:27" ht="18" customHeight="1">
      <c r="A7"/>
      <c r="B7" s="742" t="s">
        <v>498</v>
      </c>
      <c r="C7" s="1039" t="s">
        <v>54</v>
      </c>
      <c r="D7" s="1007">
        <v>317331.5</v>
      </c>
      <c r="E7" s="355">
        <v>61878</v>
      </c>
      <c r="F7" s="355">
        <v>69459.8</v>
      </c>
      <c r="G7" s="355">
        <v>82604.100000000006</v>
      </c>
      <c r="H7" s="355">
        <v>85575.7</v>
      </c>
      <c r="I7" s="355">
        <v>102473.3</v>
      </c>
      <c r="J7" s="1008">
        <v>188520.2</v>
      </c>
      <c r="K7" s="1008">
        <v>85076.800000000003</v>
      </c>
      <c r="L7" s="1009">
        <v>91250.2</v>
      </c>
      <c r="M7" s="1010">
        <v>99213.6</v>
      </c>
      <c r="N7" s="1010">
        <v>107508.4</v>
      </c>
      <c r="O7" s="367">
        <v>90239.5</v>
      </c>
      <c r="P7" s="367">
        <v>87971.9</v>
      </c>
      <c r="Q7" s="1009">
        <v>81471.7</v>
      </c>
      <c r="R7" s="1009">
        <v>82389</v>
      </c>
      <c r="S7" s="2206">
        <v>88376.3</v>
      </c>
      <c r="T7" s="3028" t="s">
        <v>34</v>
      </c>
      <c r="U7" s="3029" t="s">
        <v>34</v>
      </c>
      <c r="V7" s="3030" t="s">
        <v>34</v>
      </c>
      <c r="W7" s="3028" t="s">
        <v>34</v>
      </c>
      <c r="X7" s="3028" t="s">
        <v>34</v>
      </c>
      <c r="Y7" s="3028" t="s">
        <v>34</v>
      </c>
      <c r="Z7" s="2661" t="s">
        <v>34</v>
      </c>
      <c r="AA7" s="3027" t="s">
        <v>34</v>
      </c>
    </row>
    <row r="8" spans="1:27" ht="18" customHeight="1">
      <c r="A8"/>
      <c r="B8" s="725" t="s">
        <v>164</v>
      </c>
      <c r="C8" s="1039" t="s">
        <v>54</v>
      </c>
      <c r="D8" s="1007">
        <v>327726.2</v>
      </c>
      <c r="E8" s="355">
        <v>73007.199999999997</v>
      </c>
      <c r="F8" s="355">
        <v>75576.600000000006</v>
      </c>
      <c r="G8" s="355">
        <v>82792</v>
      </c>
      <c r="H8" s="355">
        <v>83598.600000000006</v>
      </c>
      <c r="I8" s="355">
        <v>98808.3</v>
      </c>
      <c r="J8" s="355">
        <v>185528.9</v>
      </c>
      <c r="K8" s="1012">
        <v>92357.6</v>
      </c>
      <c r="L8" s="1004">
        <v>96987</v>
      </c>
      <c r="M8" s="1005">
        <v>102614.3</v>
      </c>
      <c r="N8" s="1010">
        <v>129041.2</v>
      </c>
      <c r="O8" s="367">
        <v>115165.8</v>
      </c>
      <c r="P8" s="367">
        <v>111816</v>
      </c>
      <c r="Q8" s="1009">
        <v>121902.9</v>
      </c>
      <c r="R8" s="1009">
        <v>134001.4</v>
      </c>
      <c r="S8" s="2206">
        <v>130317.3</v>
      </c>
      <c r="T8" s="1053">
        <v>90218.9</v>
      </c>
      <c r="U8" s="1212">
        <v>112631.5</v>
      </c>
      <c r="V8" s="1902">
        <v>111037.6</v>
      </c>
      <c r="W8" s="1053">
        <v>92937.5</v>
      </c>
      <c r="X8" s="1053">
        <v>218014.9</v>
      </c>
      <c r="Y8" s="1053">
        <v>264451.7</v>
      </c>
      <c r="Z8" s="365">
        <v>224405.3</v>
      </c>
      <c r="AA8" s="3111">
        <v>196493.5</v>
      </c>
    </row>
    <row r="9" spans="1:27" ht="18" customHeight="1">
      <c r="A9"/>
      <c r="B9" s="732" t="s">
        <v>498</v>
      </c>
      <c r="C9" s="1039" t="s">
        <v>54</v>
      </c>
      <c r="D9" s="1007">
        <v>288088.59999999998</v>
      </c>
      <c r="E9" s="355">
        <v>34923.9</v>
      </c>
      <c r="F9" s="355">
        <v>40116.5</v>
      </c>
      <c r="G9" s="355">
        <v>50985.1</v>
      </c>
      <c r="H9" s="355">
        <v>50444.800000000003</v>
      </c>
      <c r="I9" s="355">
        <v>63810.6</v>
      </c>
      <c r="J9" s="248">
        <v>140223.79999999999</v>
      </c>
      <c r="K9" s="248">
        <v>35433.599999999999</v>
      </c>
      <c r="L9" s="1009">
        <v>38179</v>
      </c>
      <c r="M9" s="1010">
        <v>41970.1</v>
      </c>
      <c r="N9" s="1010">
        <v>48782.7</v>
      </c>
      <c r="O9" s="367">
        <v>34792.5</v>
      </c>
      <c r="P9" s="367">
        <v>30352.7</v>
      </c>
      <c r="Q9" s="1009">
        <v>25701.599999999999</v>
      </c>
      <c r="R9" s="1009">
        <v>23248.1</v>
      </c>
      <c r="S9" s="2206">
        <v>26488.6</v>
      </c>
      <c r="T9" s="1144" t="s">
        <v>34</v>
      </c>
      <c r="U9" s="1223" t="s">
        <v>34</v>
      </c>
      <c r="V9" s="1917" t="s">
        <v>34</v>
      </c>
      <c r="W9" s="1144" t="s">
        <v>34</v>
      </c>
      <c r="X9" s="1144" t="s">
        <v>34</v>
      </c>
      <c r="Y9" s="2661" t="s">
        <v>34</v>
      </c>
      <c r="Z9" s="2661" t="s">
        <v>34</v>
      </c>
      <c r="AA9" s="3027" t="s">
        <v>34</v>
      </c>
    </row>
    <row r="10" spans="1:27" ht="18" customHeight="1">
      <c r="A10"/>
      <c r="B10" s="725" t="s">
        <v>165</v>
      </c>
      <c r="C10" s="726" t="s">
        <v>10</v>
      </c>
      <c r="D10" s="1013">
        <v>98.8</v>
      </c>
      <c r="E10" s="1014">
        <v>94.2</v>
      </c>
      <c r="F10" s="1014">
        <v>90.5</v>
      </c>
      <c r="G10" s="1014">
        <v>88.5</v>
      </c>
      <c r="H10" s="1014">
        <v>86.6</v>
      </c>
      <c r="I10" s="64">
        <v>86.8</v>
      </c>
      <c r="J10" s="1015">
        <v>91.7</v>
      </c>
      <c r="K10" s="1016">
        <v>90</v>
      </c>
      <c r="L10" s="1017">
        <v>87.2</v>
      </c>
      <c r="M10" s="1021">
        <v>83.9</v>
      </c>
      <c r="N10" s="1021">
        <v>87.1</v>
      </c>
      <c r="O10" s="324">
        <v>86.2</v>
      </c>
      <c r="P10" s="324">
        <v>84.8</v>
      </c>
      <c r="Q10" s="1020">
        <v>88.6</v>
      </c>
      <c r="R10" s="1020">
        <v>88.1</v>
      </c>
      <c r="S10" s="1022">
        <v>87.6</v>
      </c>
      <c r="T10" s="324">
        <v>83.3</v>
      </c>
      <c r="U10" s="1224">
        <v>85.4</v>
      </c>
      <c r="V10" s="1022">
        <v>96.9</v>
      </c>
      <c r="W10" s="324">
        <v>88.7</v>
      </c>
      <c r="X10" s="324">
        <v>92</v>
      </c>
      <c r="Y10" s="324">
        <v>86.6</v>
      </c>
      <c r="Z10" s="324">
        <v>81</v>
      </c>
      <c r="AA10" s="2420">
        <v>76.2</v>
      </c>
    </row>
    <row r="11" spans="1:27" ht="18" customHeight="1">
      <c r="A11"/>
      <c r="B11" s="725" t="s">
        <v>166</v>
      </c>
      <c r="C11" s="726" t="s">
        <v>10</v>
      </c>
      <c r="D11" s="1018">
        <v>1.2</v>
      </c>
      <c r="E11" s="1014">
        <v>5.8</v>
      </c>
      <c r="F11" s="1014">
        <v>9.5</v>
      </c>
      <c r="G11" s="1014">
        <v>11.7</v>
      </c>
      <c r="H11" s="1014">
        <v>13.5</v>
      </c>
      <c r="I11" s="1014">
        <v>13.2</v>
      </c>
      <c r="J11" s="1019">
        <v>8.3000000000000007</v>
      </c>
      <c r="K11" s="1019">
        <v>10</v>
      </c>
      <c r="L11" s="1017">
        <v>12.8</v>
      </c>
      <c r="M11" s="1021">
        <v>16.100000000000001</v>
      </c>
      <c r="N11" s="1021">
        <v>12.9</v>
      </c>
      <c r="O11" s="324">
        <v>14</v>
      </c>
      <c r="P11" s="324">
        <v>15</v>
      </c>
      <c r="Q11" s="1020">
        <v>11.5</v>
      </c>
      <c r="R11" s="1020">
        <v>12</v>
      </c>
      <c r="S11" s="1022">
        <v>12.4</v>
      </c>
      <c r="T11" s="324">
        <v>17</v>
      </c>
      <c r="U11" s="1224">
        <v>14.6</v>
      </c>
      <c r="V11" s="1022">
        <v>3.3</v>
      </c>
      <c r="W11" s="324">
        <v>11.6</v>
      </c>
      <c r="X11" s="324">
        <v>8</v>
      </c>
      <c r="Y11" s="324">
        <v>13.6</v>
      </c>
      <c r="Z11" s="324">
        <v>19.2</v>
      </c>
      <c r="AA11" s="2420">
        <v>24.1</v>
      </c>
    </row>
    <row r="12" spans="1:27" ht="18" customHeight="1">
      <c r="A12"/>
      <c r="B12" s="725" t="s">
        <v>167</v>
      </c>
      <c r="C12" s="726" t="s">
        <v>10</v>
      </c>
      <c r="D12" s="1018">
        <v>0.8</v>
      </c>
      <c r="E12" s="1014">
        <v>3</v>
      </c>
      <c r="F12" s="1014">
        <v>8.6</v>
      </c>
      <c r="G12" s="1014">
        <v>9.6999999999999993</v>
      </c>
      <c r="H12" s="1014">
        <v>11.1</v>
      </c>
      <c r="I12" s="1014">
        <v>10.8</v>
      </c>
      <c r="J12" s="1019">
        <v>6.8</v>
      </c>
      <c r="K12" s="1019">
        <v>8.1999999999999993</v>
      </c>
      <c r="L12" s="1017">
        <v>10.3</v>
      </c>
      <c r="M12" s="1021">
        <v>12.8</v>
      </c>
      <c r="N12" s="1021">
        <v>10.4</v>
      </c>
      <c r="O12" s="324">
        <v>11.3</v>
      </c>
      <c r="P12" s="324">
        <v>12</v>
      </c>
      <c r="Q12" s="1020">
        <v>9.3000000000000007</v>
      </c>
      <c r="R12" s="1020">
        <v>9.1</v>
      </c>
      <c r="S12" s="1022">
        <v>9.1999999999999993</v>
      </c>
      <c r="T12" s="324">
        <v>12.1</v>
      </c>
      <c r="U12" s="1224">
        <v>10.4</v>
      </c>
      <c r="V12" s="1022">
        <v>-0.3</v>
      </c>
      <c r="W12" s="324">
        <v>5.8</v>
      </c>
      <c r="X12" s="324">
        <v>4.5</v>
      </c>
      <c r="Y12" s="324">
        <v>9.1</v>
      </c>
      <c r="Z12" s="324">
        <v>14.5</v>
      </c>
      <c r="AA12" s="2420">
        <v>18.899999999999999</v>
      </c>
    </row>
    <row r="13" spans="1:27" ht="18" customHeight="1">
      <c r="A13"/>
      <c r="B13" s="725" t="s">
        <v>486</v>
      </c>
      <c r="C13" s="726" t="s">
        <v>10</v>
      </c>
      <c r="D13" s="1018">
        <v>70.900000000000006</v>
      </c>
      <c r="E13" s="1014">
        <v>74.599999999999994</v>
      </c>
      <c r="F13" s="1014">
        <v>73.400000000000006</v>
      </c>
      <c r="G13" s="1014">
        <v>73.5</v>
      </c>
      <c r="H13" s="1014">
        <v>81</v>
      </c>
      <c r="I13" s="1014">
        <v>93.6</v>
      </c>
      <c r="J13" s="1019">
        <v>109.3</v>
      </c>
      <c r="K13" s="1545" t="s">
        <v>34</v>
      </c>
      <c r="L13" s="1545" t="s">
        <v>34</v>
      </c>
      <c r="M13" s="1545" t="s">
        <v>34</v>
      </c>
      <c r="N13" s="1545" t="s">
        <v>34</v>
      </c>
      <c r="O13" s="1545" t="s">
        <v>34</v>
      </c>
      <c r="P13" s="1545" t="s">
        <v>34</v>
      </c>
      <c r="Q13" s="1545" t="s">
        <v>34</v>
      </c>
      <c r="R13" s="1545" t="s">
        <v>34</v>
      </c>
      <c r="S13" s="1545" t="s">
        <v>34</v>
      </c>
      <c r="T13" s="1544" t="s">
        <v>34</v>
      </c>
      <c r="U13" s="1544" t="s">
        <v>34</v>
      </c>
      <c r="V13" s="1918" t="s">
        <v>34</v>
      </c>
      <c r="W13" s="2264" t="s">
        <v>34</v>
      </c>
      <c r="X13" s="2264" t="s">
        <v>34</v>
      </c>
      <c r="Y13" s="2264" t="s">
        <v>34</v>
      </c>
      <c r="Z13" s="2264" t="s">
        <v>34</v>
      </c>
      <c r="AA13" s="2419" t="s">
        <v>34</v>
      </c>
    </row>
    <row r="14" spans="1:27" ht="18" customHeight="1">
      <c r="A14"/>
      <c r="B14" s="725" t="s">
        <v>168</v>
      </c>
      <c r="C14" s="726" t="s">
        <v>10</v>
      </c>
      <c r="D14" s="1018">
        <v>0.5</v>
      </c>
      <c r="E14" s="1014">
        <v>0.5</v>
      </c>
      <c r="F14" s="1014">
        <v>1.4</v>
      </c>
      <c r="G14" s="1044">
        <v>1.6</v>
      </c>
      <c r="H14" s="1044">
        <v>1.7</v>
      </c>
      <c r="I14" s="1044">
        <v>1.7</v>
      </c>
      <c r="J14" s="1045">
        <v>1.5</v>
      </c>
      <c r="K14" s="1045">
        <v>0.8</v>
      </c>
      <c r="L14" s="1017">
        <v>1</v>
      </c>
      <c r="M14" s="1021">
        <v>1.3</v>
      </c>
      <c r="N14" s="1021">
        <v>1.2</v>
      </c>
      <c r="O14" s="324">
        <v>1.1000000000000001</v>
      </c>
      <c r="P14" s="324">
        <v>1.1000000000000001</v>
      </c>
      <c r="Q14" s="1020">
        <v>0.8</v>
      </c>
      <c r="R14" s="1020">
        <v>0.8</v>
      </c>
      <c r="S14" s="1022">
        <v>0.8</v>
      </c>
      <c r="T14" s="324">
        <v>0.7</v>
      </c>
      <c r="U14" s="1224">
        <v>0.7</v>
      </c>
      <c r="V14" s="1022">
        <v>0</v>
      </c>
      <c r="W14" s="324">
        <v>0.2</v>
      </c>
      <c r="X14" s="324">
        <v>0.4</v>
      </c>
      <c r="Y14" s="324">
        <v>1</v>
      </c>
      <c r="Z14" s="324">
        <v>1.3</v>
      </c>
      <c r="AA14" s="2420">
        <v>1.4</v>
      </c>
    </row>
    <row r="15" spans="1:27" ht="18" customHeight="1">
      <c r="A15"/>
      <c r="B15" s="725" t="s">
        <v>169</v>
      </c>
      <c r="C15" s="726" t="s">
        <v>10</v>
      </c>
      <c r="D15" s="1018">
        <v>5.6</v>
      </c>
      <c r="E15" s="1014">
        <v>5</v>
      </c>
      <c r="F15" s="1014">
        <v>13.6</v>
      </c>
      <c r="G15" s="1044">
        <v>15.5</v>
      </c>
      <c r="H15" s="1044">
        <v>16.8</v>
      </c>
      <c r="I15" s="1044">
        <v>17.399999999999999</v>
      </c>
      <c r="J15" s="1045">
        <v>16.7</v>
      </c>
      <c r="K15" s="1045">
        <v>8.8000000000000007</v>
      </c>
      <c r="L15" s="1020">
        <v>10.5</v>
      </c>
      <c r="M15" s="1021">
        <v>12.7</v>
      </c>
      <c r="N15" s="1021">
        <v>11.2</v>
      </c>
      <c r="O15" s="324">
        <v>10.1</v>
      </c>
      <c r="P15" s="324">
        <v>10</v>
      </c>
      <c r="Q15" s="1020">
        <v>7.5</v>
      </c>
      <c r="R15" s="1020">
        <v>7.7</v>
      </c>
      <c r="S15" s="1022">
        <v>7.1</v>
      </c>
      <c r="T15" s="324">
        <v>6.4</v>
      </c>
      <c r="U15" s="1224">
        <v>6.7</v>
      </c>
      <c r="V15" s="1022">
        <v>-0.2</v>
      </c>
      <c r="W15" s="324">
        <v>2.9</v>
      </c>
      <c r="X15" s="324">
        <v>5.3</v>
      </c>
      <c r="Y15" s="324">
        <v>12</v>
      </c>
      <c r="Z15" s="324">
        <v>14.8</v>
      </c>
      <c r="AA15" s="2420">
        <v>16.100000000000001</v>
      </c>
    </row>
    <row r="16" spans="1:27" ht="27" thickBot="1">
      <c r="A16"/>
      <c r="B16" s="733" t="s">
        <v>170</v>
      </c>
      <c r="C16" s="729" t="s">
        <v>10</v>
      </c>
      <c r="D16" s="1023">
        <v>96.8</v>
      </c>
      <c r="E16" s="1024">
        <v>97.4</v>
      </c>
      <c r="F16" s="1024">
        <v>97.7</v>
      </c>
      <c r="G16" s="1024">
        <v>98</v>
      </c>
      <c r="H16" s="1024">
        <v>98</v>
      </c>
      <c r="I16" s="1024">
        <v>97.2</v>
      </c>
      <c r="J16" s="1025">
        <v>97.1</v>
      </c>
      <c r="K16" s="1025">
        <v>97.7</v>
      </c>
      <c r="L16" s="1024">
        <v>96.9</v>
      </c>
      <c r="M16" s="1025">
        <v>97.2</v>
      </c>
      <c r="N16" s="1025">
        <v>97</v>
      </c>
      <c r="O16" s="381">
        <v>97</v>
      </c>
      <c r="P16" s="381">
        <v>97</v>
      </c>
      <c r="Q16" s="1024">
        <v>96.8</v>
      </c>
      <c r="R16" s="1024">
        <v>95.5</v>
      </c>
      <c r="S16" s="1026">
        <v>96.3</v>
      </c>
      <c r="T16" s="381">
        <v>95.3</v>
      </c>
      <c r="U16" s="1225">
        <v>94.3</v>
      </c>
      <c r="V16" s="1026">
        <v>91.8</v>
      </c>
      <c r="W16" s="381">
        <v>93.4</v>
      </c>
      <c r="X16" s="381">
        <v>96.4</v>
      </c>
      <c r="Y16" s="381">
        <v>97.5</v>
      </c>
      <c r="Z16" s="381">
        <v>98.5</v>
      </c>
      <c r="AA16" s="2257">
        <v>97.3</v>
      </c>
    </row>
    <row r="17" spans="1:25" ht="14.25" customHeight="1">
      <c r="A17"/>
      <c r="K17" s="1027"/>
      <c r="L17" s="1027"/>
      <c r="R17"/>
    </row>
    <row r="18" spans="1:25" ht="30" customHeight="1">
      <c r="A18"/>
      <c r="B18" s="3445" t="s">
        <v>499</v>
      </c>
      <c r="C18" s="3445"/>
      <c r="D18" s="3445"/>
      <c r="E18" s="3445"/>
      <c r="F18" s="3445"/>
      <c r="G18" s="3445"/>
      <c r="H18" s="3445"/>
      <c r="I18" s="3445"/>
      <c r="J18" s="3445"/>
      <c r="K18" s="3445"/>
      <c r="L18" s="3445"/>
      <c r="M18"/>
      <c r="N18" s="2880"/>
      <c r="O18" s="2880"/>
      <c r="P18" s="2880"/>
      <c r="Q18" s="2880"/>
      <c r="R18" s="2880"/>
      <c r="S18" s="2880"/>
      <c r="T18" s="2880"/>
      <c r="U18" s="2880"/>
      <c r="V18" s="2880"/>
      <c r="W18" s="2880"/>
      <c r="X18" s="2880"/>
      <c r="Y18" s="2880"/>
    </row>
    <row r="19" spans="1:25" ht="106.95" customHeight="1">
      <c r="B19" s="3443" t="s">
        <v>488</v>
      </c>
      <c r="C19" s="3443"/>
      <c r="D19" s="3443"/>
      <c r="E19" s="3443"/>
      <c r="F19" s="3443"/>
      <c r="G19" s="3443"/>
      <c r="H19" s="3443"/>
      <c r="I19" s="3443"/>
      <c r="J19" s="3443"/>
      <c r="K19" s="3443"/>
      <c r="L19" s="3443"/>
      <c r="M19"/>
      <c r="N19"/>
      <c r="O19"/>
      <c r="P19"/>
      <c r="Q19"/>
      <c r="R19"/>
      <c r="S19"/>
    </row>
    <row r="20" spans="1:25" ht="15" customHeight="1">
      <c r="B20" s="3443" t="s">
        <v>493</v>
      </c>
      <c r="C20" s="3443"/>
      <c r="D20" s="3443"/>
      <c r="E20" s="3443"/>
      <c r="F20" s="3443"/>
      <c r="G20" s="3443"/>
      <c r="H20" s="3443"/>
      <c r="I20" s="3443"/>
      <c r="J20" s="1046"/>
      <c r="K20" s="1046"/>
      <c r="L20" s="1046"/>
      <c r="M20"/>
      <c r="N20"/>
      <c r="O20"/>
      <c r="P20"/>
      <c r="Q20"/>
      <c r="R20"/>
      <c r="S20"/>
    </row>
    <row r="21" spans="1:25" ht="18" customHeight="1">
      <c r="B21" s="1034" t="s">
        <v>489</v>
      </c>
      <c r="C21" s="505"/>
      <c r="D21" s="505"/>
      <c r="E21" s="505"/>
      <c r="F21" s="505"/>
      <c r="G21" s="505"/>
      <c r="H21" s="505"/>
      <c r="I21" s="505"/>
      <c r="J21" s="966"/>
      <c r="K21" s="966"/>
      <c r="L21" s="966"/>
      <c r="M21"/>
      <c r="N21"/>
      <c r="O21"/>
      <c r="P21"/>
      <c r="Q21"/>
      <c r="R21"/>
      <c r="S21"/>
    </row>
    <row r="22" spans="1:25" ht="13.2" customHeight="1">
      <c r="B22" s="1028" t="s">
        <v>490</v>
      </c>
      <c r="C22" s="505"/>
      <c r="D22" s="505"/>
      <c r="E22" s="505"/>
      <c r="F22" s="505"/>
      <c r="G22" s="505"/>
      <c r="H22" s="505"/>
      <c r="I22" s="505"/>
      <c r="J22" s="966"/>
      <c r="K22" s="966"/>
      <c r="L22" s="966"/>
      <c r="M22"/>
      <c r="N22"/>
      <c r="O22"/>
      <c r="P22"/>
      <c r="Q22"/>
      <c r="R22"/>
    </row>
    <row r="23" spans="1:25" ht="15.6">
      <c r="B23" s="1029"/>
      <c r="J23"/>
      <c r="K23"/>
      <c r="L23"/>
      <c r="M23"/>
      <c r="N23"/>
      <c r="O23"/>
      <c r="P23"/>
      <c r="Q23"/>
      <c r="R23"/>
    </row>
    <row r="24" spans="1:25">
      <c r="B24" s="382" t="s">
        <v>487</v>
      </c>
      <c r="K24"/>
      <c r="L24"/>
      <c r="M24"/>
      <c r="N24"/>
      <c r="O24"/>
      <c r="P24"/>
      <c r="Q24"/>
      <c r="R24"/>
    </row>
    <row r="25" spans="1:25">
      <c r="K25"/>
      <c r="L25"/>
      <c r="M25"/>
      <c r="N25"/>
      <c r="O25"/>
      <c r="P25"/>
      <c r="Q25"/>
      <c r="R25"/>
    </row>
    <row r="26" spans="1:25">
      <c r="K26"/>
      <c r="L26"/>
      <c r="M26"/>
      <c r="N26"/>
      <c r="O26"/>
      <c r="P26"/>
      <c r="Q26"/>
      <c r="R26"/>
    </row>
    <row r="27" spans="1:25">
      <c r="K27"/>
      <c r="L27"/>
      <c r="M27"/>
      <c r="N27"/>
      <c r="O27"/>
      <c r="P27"/>
      <c r="Q27"/>
      <c r="R27"/>
    </row>
    <row r="28" spans="1:25">
      <c r="K28"/>
      <c r="L28"/>
      <c r="M28"/>
      <c r="N28"/>
      <c r="O28"/>
      <c r="P28"/>
      <c r="Q28"/>
      <c r="R28"/>
    </row>
    <row r="29" spans="1:25">
      <c r="K29"/>
      <c r="L29"/>
      <c r="M29"/>
      <c r="N29"/>
      <c r="O29"/>
      <c r="P29"/>
      <c r="Q29"/>
      <c r="R29"/>
    </row>
    <row r="30" spans="1:25">
      <c r="K30"/>
      <c r="L30"/>
      <c r="M30"/>
      <c r="N30"/>
      <c r="O30"/>
      <c r="P30"/>
      <c r="Q30"/>
      <c r="R30"/>
    </row>
    <row r="31" spans="1:25">
      <c r="K31"/>
      <c r="L31"/>
      <c r="M31"/>
      <c r="N31"/>
      <c r="O31"/>
      <c r="P31"/>
      <c r="Q31"/>
      <c r="R31"/>
    </row>
    <row r="32" spans="1:25">
      <c r="K32"/>
      <c r="L32"/>
      <c r="M32"/>
      <c r="N32"/>
      <c r="O32"/>
      <c r="P32"/>
      <c r="Q32"/>
      <c r="R32"/>
    </row>
    <row r="33" spans="11:18">
      <c r="K33"/>
      <c r="L33"/>
      <c r="M33"/>
      <c r="N33"/>
      <c r="O33"/>
      <c r="P33"/>
      <c r="Q33"/>
      <c r="R33"/>
    </row>
    <row r="34" spans="11:18">
      <c r="K34"/>
      <c r="L34"/>
      <c r="M34"/>
      <c r="N34"/>
      <c r="O34"/>
      <c r="P34"/>
      <c r="Q34"/>
      <c r="R34"/>
    </row>
    <row r="35" spans="11:18">
      <c r="K35"/>
      <c r="L35"/>
      <c r="M35"/>
      <c r="N35"/>
    </row>
  </sheetData>
  <mergeCells count="6">
    <mergeCell ref="N2:Y2"/>
    <mergeCell ref="B20:I20"/>
    <mergeCell ref="B19:L19"/>
    <mergeCell ref="B1:I1"/>
    <mergeCell ref="B4:C4"/>
    <mergeCell ref="B18:L18"/>
  </mergeCells>
  <phoneticPr fontId="0" type="noConversion"/>
  <conditionalFormatting sqref="Z6 Z14:Z16 Z10:Z12 Z8">
    <cfRule type="expression" dxfId="7" priority="8">
      <formula>CZY.TEKST</formula>
    </cfRule>
  </conditionalFormatting>
  <conditionalFormatting sqref="AA6 AA14:AA16 AA10:AA12 AA8">
    <cfRule type="expression" dxfId="6" priority="4">
      <formula>CZY.TEKST</formula>
    </cfRule>
  </conditionalFormatting>
  <hyperlinks>
    <hyperlink ref="F2" location="'SPIS TABLIC'!A1" display="Powrót do spisu" xr:uid="{00000000-0004-0000-1B00-000000000000}"/>
    <hyperlink ref="Z1" location="'SPIS TABLIC'!A1" display="Powrót do spisu" xr:uid="{00000000-0004-0000-1B00-000001000000}"/>
  </hyperlinks>
  <pageMargins left="0.75" right="0.75" top="1" bottom="1" header="0.5" footer="0.5"/>
  <pageSetup paperSize="9" orientation="portrait" verticalDpi="4"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5" operator="containsText" id="{8B9C3970-06A4-4817-BB95-6EF856255D4A}">
            <xm:f>NOT(ISERROR(SEARCH(",,",Z6)))</xm:f>
            <xm:f>",,"</xm:f>
            <x14:dxf>
              <fill>
                <patternFill>
                  <bgColor theme="7" tint="0.79998168889431442"/>
                </patternFill>
              </fill>
            </x14:dxf>
          </x14:cfRule>
          <x14:cfRule type="containsText" priority="6" operator="containsText" id="{5F6EE72F-DE0B-40E4-BF4F-91A52E2F7313}">
            <xm:f>NOT(ISERROR(SEARCH(".",Z6)))</xm:f>
            <xm:f>"."</xm:f>
            <x14:dxf>
              <fill>
                <patternFill>
                  <bgColor theme="9" tint="0.79998168889431442"/>
                </patternFill>
              </fill>
            </x14:dxf>
          </x14:cfRule>
          <x14:cfRule type="containsText" priority="7" operator="containsText" id="{9D5D2A7A-8413-47C6-8A68-ED58AF252E60}">
            <xm:f>NOT(ISERROR(SEARCH(" ",Z6)))</xm:f>
            <xm:f>" "</xm:f>
            <x14:dxf>
              <fill>
                <patternFill>
                  <bgColor theme="5" tint="0.79998168889431442"/>
                </patternFill>
              </fill>
            </x14:dxf>
          </x14:cfRule>
          <xm:sqref>Z6 Z14:Z16 Z10:Z12 Z8</xm:sqref>
        </x14:conditionalFormatting>
        <x14:conditionalFormatting xmlns:xm="http://schemas.microsoft.com/office/excel/2006/main">
          <x14:cfRule type="containsText" priority="1" operator="containsText" id="{53D31565-F535-4B1B-83EB-D4D410C303B3}">
            <xm:f>NOT(ISERROR(SEARCH(",,",AA6)))</xm:f>
            <xm:f>",,"</xm:f>
            <x14:dxf>
              <fill>
                <patternFill>
                  <bgColor theme="7" tint="0.79998168889431442"/>
                </patternFill>
              </fill>
            </x14:dxf>
          </x14:cfRule>
          <x14:cfRule type="containsText" priority="2" operator="containsText" id="{91CC582E-53AB-4AE3-8907-9D185477115D}">
            <xm:f>NOT(ISERROR(SEARCH(".",AA6)))</xm:f>
            <xm:f>"."</xm:f>
            <x14:dxf>
              <fill>
                <patternFill>
                  <bgColor theme="9" tint="0.79998168889431442"/>
                </patternFill>
              </fill>
            </x14:dxf>
          </x14:cfRule>
          <x14:cfRule type="containsText" priority="3" operator="containsText" id="{EA8768C7-49DD-4F81-B35C-128B9889C2E3}">
            <xm:f>NOT(ISERROR(SEARCH(" ",AA6)))</xm:f>
            <xm:f>" "</xm:f>
            <x14:dxf>
              <fill>
                <patternFill>
                  <bgColor theme="5" tint="0.79998168889431442"/>
                </patternFill>
              </fill>
            </x14:dxf>
          </x14:cfRule>
          <xm:sqref>AA6 AA14:AA16 AA10:AA12 AA8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6"/>
  <sheetViews>
    <sheetView zoomScaleNormal="100" workbookViewId="0">
      <pane xSplit="3" ySplit="4" topLeftCell="S5" activePane="bottomRight" state="frozen"/>
      <selection pane="topRight" activeCell="D1" sqref="D1"/>
      <selection pane="bottomLeft" activeCell="A5" sqref="A5"/>
      <selection pane="bottomRight" activeCell="C2" sqref="C2"/>
    </sheetView>
  </sheetViews>
  <sheetFormatPr defaultColWidth="9.109375" defaultRowHeight="13.2"/>
  <cols>
    <col min="1" max="1" width="4.6640625" style="123" customWidth="1"/>
    <col min="2" max="2" width="53.5546875" style="123" customWidth="1"/>
    <col min="3" max="3" width="17.88671875" style="123" customWidth="1"/>
    <col min="4" max="11" width="10.6640625" style="123" customWidth="1"/>
    <col min="12" max="19" width="10.6640625" style="444" customWidth="1"/>
    <col min="20" max="29" width="10.6640625" style="123" customWidth="1"/>
    <col min="30" max="16384" width="9.109375" style="123"/>
  </cols>
  <sheetData>
    <row r="1" spans="1:29" s="20" customFormat="1" ht="15.6">
      <c r="B1" s="1872" t="s">
        <v>234</v>
      </c>
      <c r="C1" s="1"/>
      <c r="L1" s="419"/>
      <c r="M1" s="419"/>
      <c r="N1" s="419"/>
      <c r="O1" s="419"/>
      <c r="P1" s="419"/>
      <c r="Q1" s="419"/>
      <c r="R1" s="419"/>
      <c r="S1" s="419"/>
    </row>
    <row r="2" spans="1:29" s="20" customFormat="1" ht="15">
      <c r="B2" s="173" t="s">
        <v>219</v>
      </c>
      <c r="C2" s="302">
        <v>45993</v>
      </c>
      <c r="F2" s="3223" t="s">
        <v>378</v>
      </c>
      <c r="G2" s="3223"/>
      <c r="H2" s="178"/>
      <c r="L2" s="419"/>
      <c r="M2" s="2857"/>
      <c r="N2" s="420"/>
      <c r="O2" s="420"/>
      <c r="P2" s="2857" t="s">
        <v>378</v>
      </c>
      <c r="Q2" s="419"/>
      <c r="R2" s="419"/>
      <c r="S2" s="419"/>
      <c r="T2" s="178"/>
      <c r="W2" s="2857"/>
      <c r="Z2" s="2857"/>
      <c r="AB2" s="2857" t="s">
        <v>378</v>
      </c>
    </row>
    <row r="3" spans="1:29" s="20" customFormat="1" ht="16.2" thickBot="1">
      <c r="B3" s="21" t="s">
        <v>334</v>
      </c>
      <c r="L3" s="419"/>
      <c r="M3" s="419"/>
      <c r="N3" s="419"/>
      <c r="O3" s="419"/>
      <c r="P3" s="419"/>
      <c r="Q3" s="419"/>
      <c r="R3" s="419"/>
      <c r="S3" s="419"/>
    </row>
    <row r="4" spans="1:29" ht="23.25" customHeight="1" thickBot="1">
      <c r="B4" s="3224" t="s">
        <v>3</v>
      </c>
      <c r="C4" s="3225"/>
      <c r="D4" s="760">
        <v>2000</v>
      </c>
      <c r="E4" s="760">
        <v>2001</v>
      </c>
      <c r="F4" s="760">
        <v>2002</v>
      </c>
      <c r="G4" s="760">
        <v>2003</v>
      </c>
      <c r="H4" s="760">
        <v>2004</v>
      </c>
      <c r="I4" s="760">
        <v>2005</v>
      </c>
      <c r="J4" s="761">
        <v>2006</v>
      </c>
      <c r="K4" s="761">
        <v>2007</v>
      </c>
      <c r="L4" s="761">
        <v>2008</v>
      </c>
      <c r="M4" s="760">
        <v>2009</v>
      </c>
      <c r="N4" s="762">
        <v>2010</v>
      </c>
      <c r="O4" s="762">
        <v>2011</v>
      </c>
      <c r="P4" s="762">
        <v>2012</v>
      </c>
      <c r="Q4" s="762">
        <v>2013</v>
      </c>
      <c r="R4" s="762">
        <v>2014</v>
      </c>
      <c r="S4" s="762">
        <v>2015</v>
      </c>
      <c r="T4" s="553">
        <v>2016</v>
      </c>
      <c r="U4" s="936">
        <v>2017</v>
      </c>
      <c r="V4" s="553">
        <v>2018</v>
      </c>
      <c r="W4" s="936">
        <v>2019</v>
      </c>
      <c r="X4" s="762">
        <v>2020</v>
      </c>
      <c r="Y4" s="762">
        <v>2021</v>
      </c>
      <c r="Z4" s="762">
        <v>2022</v>
      </c>
      <c r="AA4" s="553">
        <v>2023</v>
      </c>
      <c r="AB4" s="762">
        <v>2024</v>
      </c>
      <c r="AC4" s="937">
        <v>2025</v>
      </c>
    </row>
    <row r="5" spans="1:29" ht="18.75" customHeight="1">
      <c r="B5" s="1180" t="s">
        <v>335</v>
      </c>
      <c r="C5" s="763"/>
      <c r="D5" s="261"/>
      <c r="E5" s="262"/>
      <c r="F5" s="262"/>
      <c r="G5" s="262"/>
      <c r="H5" s="262"/>
      <c r="I5" s="262"/>
      <c r="J5" s="262"/>
      <c r="K5" s="262"/>
      <c r="L5" s="421"/>
      <c r="M5" s="422"/>
      <c r="N5" s="423"/>
      <c r="O5" s="423"/>
      <c r="P5" s="423"/>
      <c r="Q5" s="423"/>
      <c r="R5" s="423"/>
      <c r="S5" s="423"/>
      <c r="T5" s="519"/>
      <c r="U5" s="938"/>
      <c r="V5" s="519"/>
      <c r="W5" s="1182"/>
      <c r="X5" s="1811"/>
      <c r="Y5" s="1811"/>
      <c r="Z5" s="1811"/>
      <c r="AA5" s="2705"/>
      <c r="AB5" s="1811"/>
      <c r="AC5" s="2983"/>
    </row>
    <row r="6" spans="1:29" ht="26.25" customHeight="1">
      <c r="B6" s="1173" t="s">
        <v>622</v>
      </c>
      <c r="C6" s="764" t="s">
        <v>54</v>
      </c>
      <c r="D6" s="776">
        <v>4796</v>
      </c>
      <c r="E6" s="777">
        <v>4858</v>
      </c>
      <c r="F6" s="777">
        <v>4522</v>
      </c>
      <c r="G6" s="777">
        <v>4558</v>
      </c>
      <c r="H6" s="777">
        <v>5155</v>
      </c>
      <c r="I6" s="777">
        <v>5575</v>
      </c>
      <c r="J6" s="777">
        <v>5893</v>
      </c>
      <c r="K6" s="777">
        <v>6673</v>
      </c>
      <c r="L6" s="424">
        <v>7706</v>
      </c>
      <c r="M6" s="777">
        <v>9070</v>
      </c>
      <c r="N6" s="424">
        <v>10416</v>
      </c>
      <c r="O6" s="424">
        <v>11687</v>
      </c>
      <c r="P6" s="424">
        <v>14353</v>
      </c>
      <c r="Q6" s="424">
        <v>14424</v>
      </c>
      <c r="R6" s="424">
        <v>16168</v>
      </c>
      <c r="S6" s="424">
        <v>18061</v>
      </c>
      <c r="T6" s="1174">
        <v>17943</v>
      </c>
      <c r="U6" s="952">
        <v>20578</v>
      </c>
      <c r="V6" s="1174">
        <v>25648</v>
      </c>
      <c r="W6" s="1345">
        <v>30285</v>
      </c>
      <c r="X6" s="1812">
        <v>32402</v>
      </c>
      <c r="Y6" s="1812">
        <v>37676</v>
      </c>
      <c r="Z6" s="1812">
        <v>44702</v>
      </c>
      <c r="AA6" s="1174">
        <v>53116</v>
      </c>
      <c r="AB6" s="1812">
        <v>51478</v>
      </c>
      <c r="AC6" s="2984"/>
    </row>
    <row r="7" spans="1:29" ht="18" customHeight="1">
      <c r="B7" s="1070" t="s">
        <v>537</v>
      </c>
      <c r="C7" s="605"/>
      <c r="D7" s="1346"/>
      <c r="E7" s="1347"/>
      <c r="F7" s="1347"/>
      <c r="G7" s="1347"/>
      <c r="H7" s="1347"/>
      <c r="I7" s="1347"/>
      <c r="J7" s="1347"/>
      <c r="K7" s="1347"/>
      <c r="L7" s="1347"/>
      <c r="M7" s="1347"/>
      <c r="N7" s="1348"/>
      <c r="O7" s="1349"/>
      <c r="P7" s="1349"/>
      <c r="Q7" s="1349"/>
      <c r="R7" s="1349"/>
      <c r="S7" s="1349"/>
      <c r="T7" s="409"/>
      <c r="U7" s="548"/>
      <c r="V7" s="409"/>
      <c r="W7" s="1350"/>
      <c r="X7" s="1813"/>
      <c r="Y7" s="1813"/>
      <c r="Z7" s="1813"/>
      <c r="AA7" s="2706"/>
      <c r="AB7" s="1813"/>
      <c r="AC7" s="2985"/>
    </row>
    <row r="8" spans="1:29" ht="18" customHeight="1">
      <c r="B8" s="1071" t="s">
        <v>336</v>
      </c>
      <c r="C8" s="605" t="s">
        <v>10</v>
      </c>
      <c r="D8" s="1175">
        <v>66.5</v>
      </c>
      <c r="E8" s="779">
        <v>64.8</v>
      </c>
      <c r="F8" s="779">
        <v>61.9</v>
      </c>
      <c r="G8" s="779">
        <v>62.7</v>
      </c>
      <c r="H8" s="779">
        <v>61.7</v>
      </c>
      <c r="I8" s="779">
        <v>57.7</v>
      </c>
      <c r="J8" s="779">
        <v>57.5</v>
      </c>
      <c r="K8" s="779">
        <v>58.6</v>
      </c>
      <c r="L8" s="779">
        <v>59.8</v>
      </c>
      <c r="M8" s="779">
        <v>60.4</v>
      </c>
      <c r="N8" s="327">
        <v>60.9</v>
      </c>
      <c r="O8" s="348">
        <v>55.8</v>
      </c>
      <c r="P8" s="327">
        <v>51.3</v>
      </c>
      <c r="Q8" s="780">
        <v>47.2</v>
      </c>
      <c r="R8" s="1176">
        <v>45.2</v>
      </c>
      <c r="S8" s="1176">
        <v>41.8</v>
      </c>
      <c r="T8" s="253">
        <v>38.9</v>
      </c>
      <c r="U8" s="953">
        <v>38.299999999999997</v>
      </c>
      <c r="V8" s="253">
        <v>35.4</v>
      </c>
      <c r="W8" s="1351">
        <v>38.799999999999997</v>
      </c>
      <c r="X8" s="810">
        <v>39</v>
      </c>
      <c r="Y8" s="810">
        <v>37.4</v>
      </c>
      <c r="Z8" s="810">
        <v>33.5</v>
      </c>
      <c r="AA8" s="253">
        <v>31.9</v>
      </c>
      <c r="AB8" s="810">
        <v>35.4</v>
      </c>
      <c r="AC8" s="2986"/>
    </row>
    <row r="9" spans="1:29" ht="18" customHeight="1">
      <c r="B9" s="1071" t="s">
        <v>623</v>
      </c>
      <c r="C9" s="605" t="s">
        <v>10</v>
      </c>
      <c r="D9" s="1175">
        <v>29.5</v>
      </c>
      <c r="E9" s="779">
        <v>30.8</v>
      </c>
      <c r="F9" s="779">
        <v>30.1</v>
      </c>
      <c r="G9" s="779">
        <v>30.3</v>
      </c>
      <c r="H9" s="779">
        <v>30.5</v>
      </c>
      <c r="I9" s="779">
        <v>33.4</v>
      </c>
      <c r="J9" s="779">
        <v>33.1</v>
      </c>
      <c r="K9" s="779">
        <v>34.299999999999997</v>
      </c>
      <c r="L9" s="779">
        <v>30.5</v>
      </c>
      <c r="M9" s="779">
        <v>27.1</v>
      </c>
      <c r="N9" s="425">
        <v>24.4</v>
      </c>
      <c r="O9" s="425">
        <v>28.1</v>
      </c>
      <c r="P9" s="425">
        <v>32.299999999999997</v>
      </c>
      <c r="Q9" s="426">
        <v>37.299999999999997</v>
      </c>
      <c r="R9" s="780">
        <v>39</v>
      </c>
      <c r="S9" s="780">
        <v>39</v>
      </c>
      <c r="T9" s="253">
        <v>53.1</v>
      </c>
      <c r="U9" s="953">
        <v>52.4</v>
      </c>
      <c r="V9" s="253">
        <v>53.3</v>
      </c>
      <c r="W9" s="1351">
        <v>50.7</v>
      </c>
      <c r="X9" s="810">
        <v>50.6</v>
      </c>
      <c r="Y9" s="810">
        <v>50.9</v>
      </c>
      <c r="Z9" s="810">
        <v>54.8</v>
      </c>
      <c r="AA9" s="253">
        <v>54.8</v>
      </c>
      <c r="AB9" s="810">
        <v>57.8</v>
      </c>
      <c r="AC9" s="2986"/>
    </row>
    <row r="10" spans="1:29" ht="18" customHeight="1">
      <c r="A10" s="427"/>
      <c r="B10" s="1071" t="s">
        <v>337</v>
      </c>
      <c r="C10" s="605" t="s">
        <v>10</v>
      </c>
      <c r="D10" s="1175">
        <v>1.7</v>
      </c>
      <c r="E10" s="779">
        <v>1.6</v>
      </c>
      <c r="F10" s="779">
        <v>2.9</v>
      </c>
      <c r="G10" s="779">
        <v>2.1</v>
      </c>
      <c r="H10" s="779">
        <v>2.4</v>
      </c>
      <c r="I10" s="779">
        <v>2.9</v>
      </c>
      <c r="J10" s="779">
        <v>2.2000000000000002</v>
      </c>
      <c r="K10" s="779">
        <v>0.2</v>
      </c>
      <c r="L10" s="779">
        <v>4.0999999999999996</v>
      </c>
      <c r="M10" s="779">
        <v>6.7</v>
      </c>
      <c r="N10" s="425">
        <v>2.5</v>
      </c>
      <c r="O10" s="425">
        <v>2.4</v>
      </c>
      <c r="P10" s="425">
        <v>2.6</v>
      </c>
      <c r="Q10" s="426">
        <v>2.1</v>
      </c>
      <c r="R10" s="426">
        <v>2.2000000000000002</v>
      </c>
      <c r="S10" s="426">
        <v>2.2000000000000002</v>
      </c>
      <c r="T10" s="253">
        <v>2.4</v>
      </c>
      <c r="U10" s="953">
        <v>3</v>
      </c>
      <c r="V10" s="253">
        <v>4.0999999999999996</v>
      </c>
      <c r="W10" s="1351">
        <v>3</v>
      </c>
      <c r="X10" s="810">
        <v>2.7</v>
      </c>
      <c r="Y10" s="810">
        <v>3.1</v>
      </c>
      <c r="Z10" s="810">
        <v>3.3</v>
      </c>
      <c r="AA10" s="253">
        <v>3.5</v>
      </c>
      <c r="AB10" s="810">
        <v>2.8</v>
      </c>
      <c r="AC10" s="2986"/>
    </row>
    <row r="11" spans="1:29" ht="18" customHeight="1">
      <c r="B11" s="1071" t="s">
        <v>338</v>
      </c>
      <c r="C11" s="605" t="s">
        <v>10</v>
      </c>
      <c r="D11" s="1175">
        <v>0.4</v>
      </c>
      <c r="E11" s="779">
        <v>0.4</v>
      </c>
      <c r="F11" s="779">
        <v>0.3</v>
      </c>
      <c r="G11" s="779">
        <v>0.3</v>
      </c>
      <c r="H11" s="779">
        <v>0.3</v>
      </c>
      <c r="I11" s="779">
        <v>0.3</v>
      </c>
      <c r="J11" s="779">
        <v>0.3</v>
      </c>
      <c r="K11" s="779">
        <v>0.2</v>
      </c>
      <c r="L11" s="779">
        <v>0.2</v>
      </c>
      <c r="M11" s="779">
        <v>0.3</v>
      </c>
      <c r="N11" s="425">
        <v>0.3</v>
      </c>
      <c r="O11" s="425">
        <v>0.2</v>
      </c>
      <c r="P11" s="425">
        <v>0.4</v>
      </c>
      <c r="Q11" s="426">
        <v>0.2</v>
      </c>
      <c r="R11" s="426">
        <v>0.2</v>
      </c>
      <c r="S11" s="426">
        <v>0.2</v>
      </c>
      <c r="T11" s="253">
        <v>0.2</v>
      </c>
      <c r="U11" s="953">
        <v>0.3</v>
      </c>
      <c r="V11" s="253">
        <v>0.2</v>
      </c>
      <c r="W11" s="1351">
        <v>0.5</v>
      </c>
      <c r="X11" s="810">
        <v>0.5</v>
      </c>
      <c r="Y11" s="810">
        <v>0.4</v>
      </c>
      <c r="Z11" s="810">
        <v>0.3</v>
      </c>
      <c r="AA11" s="253">
        <v>0.3</v>
      </c>
      <c r="AB11" s="810">
        <v>0.2</v>
      </c>
      <c r="AC11" s="2986"/>
    </row>
    <row r="12" spans="1:29" ht="18" customHeight="1">
      <c r="B12" s="1071" t="s">
        <v>655</v>
      </c>
      <c r="C12" s="605" t="s">
        <v>10</v>
      </c>
      <c r="D12" s="1175">
        <v>1.8</v>
      </c>
      <c r="E12" s="779">
        <v>2.4</v>
      </c>
      <c r="F12" s="779">
        <v>4.8</v>
      </c>
      <c r="G12" s="779">
        <v>4.5999999999999996</v>
      </c>
      <c r="H12" s="779">
        <v>5.2</v>
      </c>
      <c r="I12" s="779">
        <v>5.7</v>
      </c>
      <c r="J12" s="779">
        <v>7</v>
      </c>
      <c r="K12" s="779">
        <v>6.7</v>
      </c>
      <c r="L12" s="779">
        <v>5.4</v>
      </c>
      <c r="M12" s="779">
        <v>5.5</v>
      </c>
      <c r="N12" s="425">
        <v>11.8</v>
      </c>
      <c r="O12" s="425">
        <v>13.4</v>
      </c>
      <c r="P12" s="425">
        <v>13.3</v>
      </c>
      <c r="Q12" s="426">
        <v>13.1</v>
      </c>
      <c r="R12" s="426">
        <v>13.4</v>
      </c>
      <c r="S12" s="426">
        <v>16.7</v>
      </c>
      <c r="T12" s="253">
        <v>5.5</v>
      </c>
      <c r="U12" s="953">
        <v>6</v>
      </c>
      <c r="V12" s="253">
        <v>7</v>
      </c>
      <c r="W12" s="1351">
        <v>7</v>
      </c>
      <c r="X12" s="810">
        <v>7.2</v>
      </c>
      <c r="Y12" s="810">
        <v>8.1999999999999993</v>
      </c>
      <c r="Z12" s="810">
        <v>8.1</v>
      </c>
      <c r="AA12" s="253">
        <v>9.5</v>
      </c>
      <c r="AB12" s="810">
        <v>3.8</v>
      </c>
      <c r="AC12" s="2986"/>
    </row>
    <row r="13" spans="1:29" ht="28.8">
      <c r="B13" s="1072" t="s">
        <v>624</v>
      </c>
      <c r="C13" s="1073" t="s">
        <v>10</v>
      </c>
      <c r="D13" s="1177">
        <v>0.64</v>
      </c>
      <c r="E13" s="781">
        <v>0.62</v>
      </c>
      <c r="F13" s="781">
        <v>0.56000000000000005</v>
      </c>
      <c r="G13" s="781">
        <v>0.54</v>
      </c>
      <c r="H13" s="781">
        <v>0.55000000000000004</v>
      </c>
      <c r="I13" s="781">
        <v>0.56000000000000005</v>
      </c>
      <c r="J13" s="781">
        <v>0.55000000000000004</v>
      </c>
      <c r="K13" s="781">
        <v>0.56000000000000005</v>
      </c>
      <c r="L13" s="781">
        <v>0.6</v>
      </c>
      <c r="M13" s="781">
        <v>0.66</v>
      </c>
      <c r="N13" s="2306">
        <v>0.72</v>
      </c>
      <c r="O13" s="428">
        <v>0.75</v>
      </c>
      <c r="P13" s="782">
        <v>0.89</v>
      </c>
      <c r="Q13" s="782">
        <v>0.88</v>
      </c>
      <c r="R13" s="782">
        <v>0.95</v>
      </c>
      <c r="S13" s="782">
        <v>1</v>
      </c>
      <c r="T13" s="3119">
        <v>0.96</v>
      </c>
      <c r="U13" s="3120">
        <v>1.03</v>
      </c>
      <c r="V13" s="3119">
        <v>1.19</v>
      </c>
      <c r="W13" s="3120">
        <v>1.31</v>
      </c>
      <c r="X13" s="1814">
        <v>1.37</v>
      </c>
      <c r="Y13" s="1814">
        <v>1.42</v>
      </c>
      <c r="Z13" s="1814">
        <v>1.44</v>
      </c>
      <c r="AA13" s="1814">
        <v>1.56</v>
      </c>
      <c r="AB13" s="1814">
        <v>1.41</v>
      </c>
      <c r="AC13" s="2987"/>
    </row>
    <row r="14" spans="1:29" ht="27.75" customHeight="1">
      <c r="B14" s="1072" t="s">
        <v>625</v>
      </c>
      <c r="C14" s="605" t="s">
        <v>101</v>
      </c>
      <c r="D14" s="1246">
        <v>125</v>
      </c>
      <c r="E14" s="1216">
        <v>127</v>
      </c>
      <c r="F14" s="1216">
        <v>118</v>
      </c>
      <c r="G14" s="1216">
        <v>119</v>
      </c>
      <c r="H14" s="1216">
        <v>135</v>
      </c>
      <c r="I14" s="1216">
        <v>146</v>
      </c>
      <c r="J14" s="1216">
        <v>155</v>
      </c>
      <c r="K14" s="1216">
        <v>175</v>
      </c>
      <c r="L14" s="1216">
        <v>202</v>
      </c>
      <c r="M14" s="1216">
        <v>238</v>
      </c>
      <c r="N14" s="1216">
        <v>270</v>
      </c>
      <c r="O14" s="1216">
        <v>303</v>
      </c>
      <c r="P14" s="1216">
        <v>372</v>
      </c>
      <c r="Q14" s="1216">
        <v>375</v>
      </c>
      <c r="R14" s="1216">
        <v>420</v>
      </c>
      <c r="S14" s="1216">
        <v>470</v>
      </c>
      <c r="T14" s="1066">
        <v>467</v>
      </c>
      <c r="U14" s="941">
        <v>536</v>
      </c>
      <c r="V14" s="1066">
        <v>668</v>
      </c>
      <c r="W14" s="1352">
        <v>789</v>
      </c>
      <c r="X14" s="2114">
        <v>849</v>
      </c>
      <c r="Y14" s="2114">
        <v>992</v>
      </c>
      <c r="Z14" s="2114">
        <v>1182</v>
      </c>
      <c r="AA14" s="1066">
        <v>1409</v>
      </c>
      <c r="AB14" s="2114">
        <v>1370</v>
      </c>
      <c r="AC14" s="2988"/>
    </row>
    <row r="15" spans="1:29" s="119" customFormat="1" ht="18" customHeight="1">
      <c r="B15" s="818" t="s">
        <v>656</v>
      </c>
      <c r="C15" s="1074" t="s">
        <v>339</v>
      </c>
      <c r="D15" s="1353" t="s">
        <v>34</v>
      </c>
      <c r="E15" s="1354" t="s">
        <v>34</v>
      </c>
      <c r="F15" s="1354" t="s">
        <v>34</v>
      </c>
      <c r="G15" s="1354" t="s">
        <v>34</v>
      </c>
      <c r="H15" s="1354" t="s">
        <v>34</v>
      </c>
      <c r="I15" s="1354" t="s">
        <v>34</v>
      </c>
      <c r="J15" s="1354" t="s">
        <v>34</v>
      </c>
      <c r="K15" s="1354" t="s">
        <v>34</v>
      </c>
      <c r="L15" s="1354" t="s">
        <v>34</v>
      </c>
      <c r="M15" s="1354" t="s">
        <v>34</v>
      </c>
      <c r="N15" s="1354" t="s">
        <v>34</v>
      </c>
      <c r="O15" s="1354" t="s">
        <v>34</v>
      </c>
      <c r="P15" s="1354" t="s">
        <v>34</v>
      </c>
      <c r="Q15" s="1354" t="s">
        <v>34</v>
      </c>
      <c r="R15" s="1354" t="s">
        <v>34</v>
      </c>
      <c r="S15" s="1354" t="s">
        <v>34</v>
      </c>
      <c r="T15" s="546">
        <v>213971</v>
      </c>
      <c r="U15" s="952">
        <v>239283</v>
      </c>
      <c r="V15" s="766">
        <v>266283</v>
      </c>
      <c r="W15" s="1345">
        <v>271025</v>
      </c>
      <c r="X15" s="1812">
        <v>283431</v>
      </c>
      <c r="Y15" s="1812">
        <v>305563</v>
      </c>
      <c r="Z15" s="1812">
        <v>321391</v>
      </c>
      <c r="AA15" s="1174">
        <v>326075</v>
      </c>
      <c r="AB15" s="1812">
        <v>319966</v>
      </c>
      <c r="AC15" s="2984"/>
    </row>
    <row r="16" spans="1:29" s="119" customFormat="1" ht="18" customHeight="1">
      <c r="B16" s="1075" t="s">
        <v>429</v>
      </c>
      <c r="C16" s="1074" t="s">
        <v>339</v>
      </c>
      <c r="D16" s="1178">
        <v>125614</v>
      </c>
      <c r="E16" s="1179">
        <v>123840</v>
      </c>
      <c r="F16" s="1179">
        <v>122987</v>
      </c>
      <c r="G16" s="1179">
        <v>126241</v>
      </c>
      <c r="H16" s="1179">
        <v>127356</v>
      </c>
      <c r="I16" s="1179">
        <v>123431</v>
      </c>
      <c r="J16" s="1179">
        <v>121283</v>
      </c>
      <c r="K16" s="1179">
        <v>121623</v>
      </c>
      <c r="L16" s="1179">
        <v>119682</v>
      </c>
      <c r="M16" s="1179">
        <v>120923</v>
      </c>
      <c r="N16" s="1179">
        <v>129792</v>
      </c>
      <c r="O16" s="1179">
        <v>134551</v>
      </c>
      <c r="P16" s="1179">
        <v>139653</v>
      </c>
      <c r="Q16" s="1179">
        <v>145635</v>
      </c>
      <c r="R16" s="1179">
        <v>153475</v>
      </c>
      <c r="S16" s="783">
        <v>157921</v>
      </c>
      <c r="T16" s="546">
        <v>171610</v>
      </c>
      <c r="U16" s="954">
        <v>187583</v>
      </c>
      <c r="V16" s="766">
        <v>203588</v>
      </c>
      <c r="W16" s="772">
        <v>214823</v>
      </c>
      <c r="X16" s="430">
        <v>226131</v>
      </c>
      <c r="Y16" s="430">
        <v>249014</v>
      </c>
      <c r="Z16" s="430">
        <v>263057</v>
      </c>
      <c r="AA16" s="525">
        <v>266452</v>
      </c>
      <c r="AB16" s="430">
        <v>263485</v>
      </c>
      <c r="AC16" s="2989"/>
    </row>
    <row r="17" spans="2:29" s="119" customFormat="1" ht="18" customHeight="1">
      <c r="B17" s="1076" t="s">
        <v>340</v>
      </c>
      <c r="C17" s="1074" t="s">
        <v>339</v>
      </c>
      <c r="D17" s="1178">
        <v>54326</v>
      </c>
      <c r="E17" s="784" t="s">
        <v>34</v>
      </c>
      <c r="F17" s="785" t="s">
        <v>34</v>
      </c>
      <c r="G17" s="1179">
        <v>55294</v>
      </c>
      <c r="H17" s="1179">
        <v>55303</v>
      </c>
      <c r="I17" s="1179">
        <v>52645</v>
      </c>
      <c r="J17" s="1179">
        <v>51590</v>
      </c>
      <c r="K17" s="1179">
        <v>51823</v>
      </c>
      <c r="L17" s="1179">
        <v>50890</v>
      </c>
      <c r="M17" s="1179">
        <v>50501</v>
      </c>
      <c r="N17" s="1179">
        <v>53633</v>
      </c>
      <c r="O17" s="1179">
        <v>54556</v>
      </c>
      <c r="P17" s="1179">
        <v>56190</v>
      </c>
      <c r="Q17" s="1179">
        <v>57998</v>
      </c>
      <c r="R17" s="1179">
        <v>60319</v>
      </c>
      <c r="S17" s="765">
        <v>61613</v>
      </c>
      <c r="T17" s="546">
        <v>67078</v>
      </c>
      <c r="U17" s="954">
        <v>71600</v>
      </c>
      <c r="V17" s="766">
        <v>75808</v>
      </c>
      <c r="W17" s="772">
        <v>81131</v>
      </c>
      <c r="X17" s="430">
        <v>85083</v>
      </c>
      <c r="Y17" s="430">
        <v>93213</v>
      </c>
      <c r="Z17" s="430">
        <v>96954</v>
      </c>
      <c r="AA17" s="525">
        <v>99832</v>
      </c>
      <c r="AB17" s="430">
        <v>101076</v>
      </c>
      <c r="AC17" s="2989"/>
    </row>
    <row r="18" spans="2:29" s="119" customFormat="1" ht="18" customHeight="1">
      <c r="B18" s="1077" t="s">
        <v>430</v>
      </c>
      <c r="C18" s="1074" t="s">
        <v>339</v>
      </c>
      <c r="D18" s="1178">
        <v>88189</v>
      </c>
      <c r="E18" s="1179">
        <v>89596</v>
      </c>
      <c r="F18" s="1179">
        <v>90842</v>
      </c>
      <c r="G18" s="1179">
        <v>94432</v>
      </c>
      <c r="H18" s="1179">
        <v>96531</v>
      </c>
      <c r="I18" s="1179">
        <v>97875</v>
      </c>
      <c r="J18" s="1179">
        <v>96374</v>
      </c>
      <c r="K18" s="1179">
        <v>97289</v>
      </c>
      <c r="L18" s="1179">
        <v>97474</v>
      </c>
      <c r="M18" s="1179">
        <v>98165</v>
      </c>
      <c r="N18" s="1179">
        <v>100934</v>
      </c>
      <c r="O18" s="1179">
        <v>100723</v>
      </c>
      <c r="P18" s="1179">
        <v>103627</v>
      </c>
      <c r="Q18" s="1179">
        <v>109611</v>
      </c>
      <c r="R18" s="1179">
        <v>115375</v>
      </c>
      <c r="S18" s="783">
        <v>118494</v>
      </c>
      <c r="T18" s="766">
        <v>132547</v>
      </c>
      <c r="U18" s="954">
        <v>146643</v>
      </c>
      <c r="V18" s="766">
        <v>150782</v>
      </c>
      <c r="W18" s="772">
        <v>153243</v>
      </c>
      <c r="X18" s="430">
        <v>158184</v>
      </c>
      <c r="Y18" s="430">
        <v>174402</v>
      </c>
      <c r="Z18" s="430">
        <v>182179</v>
      </c>
      <c r="AA18" s="525">
        <v>184241</v>
      </c>
      <c r="AB18" s="430">
        <v>182383</v>
      </c>
      <c r="AC18" s="2989"/>
    </row>
    <row r="19" spans="2:29" s="119" customFormat="1" ht="18" customHeight="1" thickBot="1">
      <c r="B19" s="1797" t="s">
        <v>431</v>
      </c>
      <c r="C19" s="767" t="s">
        <v>339</v>
      </c>
      <c r="D19" s="1355" t="s">
        <v>34</v>
      </c>
      <c r="E19" s="1354" t="s">
        <v>34</v>
      </c>
      <c r="F19" s="1354" t="s">
        <v>34</v>
      </c>
      <c r="G19" s="1354" t="s">
        <v>34</v>
      </c>
      <c r="H19" s="1354" t="s">
        <v>34</v>
      </c>
      <c r="I19" s="1354" t="s">
        <v>34</v>
      </c>
      <c r="J19" s="1354" t="s">
        <v>34</v>
      </c>
      <c r="K19" s="1354" t="s">
        <v>34</v>
      </c>
      <c r="L19" s="1354" t="s">
        <v>34</v>
      </c>
      <c r="M19" s="1354" t="s">
        <v>34</v>
      </c>
      <c r="N19" s="1354" t="s">
        <v>34</v>
      </c>
      <c r="O19" s="1354" t="s">
        <v>34</v>
      </c>
      <c r="P19" s="1354" t="s">
        <v>34</v>
      </c>
      <c r="Q19" s="1354" t="s">
        <v>34</v>
      </c>
      <c r="R19" s="1354" t="s">
        <v>34</v>
      </c>
      <c r="S19" s="1354" t="s">
        <v>34</v>
      </c>
      <c r="T19" s="768">
        <v>42361</v>
      </c>
      <c r="U19" s="768">
        <v>51700</v>
      </c>
      <c r="V19" s="766">
        <v>62695</v>
      </c>
      <c r="W19" s="1345">
        <v>56202</v>
      </c>
      <c r="X19" s="1812">
        <v>57300</v>
      </c>
      <c r="Y19" s="1812">
        <v>56549</v>
      </c>
      <c r="Z19" s="1812">
        <v>58334</v>
      </c>
      <c r="AA19" s="1174">
        <v>59623</v>
      </c>
      <c r="AB19" s="1812">
        <v>56481</v>
      </c>
      <c r="AC19" s="2984"/>
    </row>
    <row r="20" spans="2:29" s="429" customFormat="1" ht="12.75" customHeight="1">
      <c r="B20" s="554" t="s">
        <v>341</v>
      </c>
      <c r="C20" s="769"/>
      <c r="D20" s="1356"/>
      <c r="E20" s="1357"/>
      <c r="F20" s="1357"/>
      <c r="G20" s="1357"/>
      <c r="H20" s="1357"/>
      <c r="I20" s="1357"/>
      <c r="J20" s="1357"/>
      <c r="K20" s="1357"/>
      <c r="L20" s="1358"/>
      <c r="M20" s="1357"/>
      <c r="N20" s="1359"/>
      <c r="O20" s="1359"/>
      <c r="P20" s="1360"/>
      <c r="Q20" s="1360"/>
      <c r="R20" s="1361"/>
      <c r="S20" s="1360"/>
      <c r="T20" s="1362"/>
      <c r="U20" s="939"/>
      <c r="V20" s="520"/>
      <c r="W20" s="939"/>
      <c r="X20" s="1360"/>
      <c r="Y20" s="1360"/>
      <c r="Z20" s="1360"/>
      <c r="AA20" s="1362"/>
      <c r="AB20" s="1360"/>
      <c r="AC20" s="2990"/>
    </row>
    <row r="21" spans="2:29" ht="18" customHeight="1">
      <c r="B21" s="1078" t="s">
        <v>342</v>
      </c>
      <c r="C21" s="1079"/>
      <c r="D21" s="1363"/>
      <c r="E21" s="1364"/>
      <c r="F21" s="1365"/>
      <c r="G21" s="1365"/>
      <c r="H21" s="1365"/>
      <c r="I21" s="1365"/>
      <c r="J21" s="1365"/>
      <c r="K21" s="1365"/>
      <c r="L21" s="1366"/>
      <c r="M21" s="1365"/>
      <c r="N21" s="1367"/>
      <c r="O21" s="1367"/>
      <c r="P21" s="1368"/>
      <c r="Q21" s="1368"/>
      <c r="R21" s="1368"/>
      <c r="S21" s="1368"/>
      <c r="T21" s="1369"/>
      <c r="U21" s="940"/>
      <c r="V21" s="521"/>
      <c r="W21" s="940"/>
      <c r="X21" s="1368"/>
      <c r="Y21" s="1368"/>
      <c r="Z21" s="1368"/>
      <c r="AA21" s="1369"/>
      <c r="AB21" s="2991"/>
      <c r="AC21" s="2992"/>
    </row>
    <row r="22" spans="2:29" ht="18" customHeight="1">
      <c r="B22" s="607" t="s">
        <v>343</v>
      </c>
      <c r="C22" s="1082"/>
      <c r="D22" s="1370">
        <v>2404</v>
      </c>
      <c r="E22" s="1371">
        <v>2202</v>
      </c>
      <c r="F22" s="526">
        <v>2313</v>
      </c>
      <c r="G22" s="526">
        <v>2268</v>
      </c>
      <c r="H22" s="526">
        <v>2381</v>
      </c>
      <c r="I22" s="526">
        <v>2028</v>
      </c>
      <c r="J22" s="526">
        <v>2157</v>
      </c>
      <c r="K22" s="526">
        <v>2392</v>
      </c>
      <c r="L22" s="449">
        <v>2488</v>
      </c>
      <c r="M22" s="955">
        <v>2883</v>
      </c>
      <c r="N22" s="448">
        <v>3203</v>
      </c>
      <c r="O22" s="448">
        <v>3880</v>
      </c>
      <c r="P22" s="448">
        <v>4415</v>
      </c>
      <c r="Q22" s="448">
        <v>4237</v>
      </c>
      <c r="R22" s="449">
        <v>3939</v>
      </c>
      <c r="S22" s="449">
        <v>4676</v>
      </c>
      <c r="T22" s="526">
        <v>4261</v>
      </c>
      <c r="U22" s="374">
        <v>3942</v>
      </c>
      <c r="V22" s="338">
        <v>4207</v>
      </c>
      <c r="W22" s="374">
        <v>3887</v>
      </c>
      <c r="X22" s="339">
        <v>4010</v>
      </c>
      <c r="Y22" s="339">
        <v>3377</v>
      </c>
      <c r="Z22" s="339">
        <v>3240</v>
      </c>
      <c r="AA22" s="338">
        <v>3946</v>
      </c>
      <c r="AB22" s="320">
        <v>3363</v>
      </c>
      <c r="AC22" s="541"/>
    </row>
    <row r="23" spans="2:29" ht="24.6" customHeight="1">
      <c r="B23" s="1083"/>
      <c r="C23" s="1084" t="s">
        <v>344</v>
      </c>
      <c r="D23" s="1118">
        <v>62.8</v>
      </c>
      <c r="E23" s="522">
        <v>57.6</v>
      </c>
      <c r="F23" s="522">
        <v>60.5</v>
      </c>
      <c r="G23" s="522">
        <v>59.4</v>
      </c>
      <c r="H23" s="522">
        <v>62.4</v>
      </c>
      <c r="I23" s="522">
        <v>53.1</v>
      </c>
      <c r="J23" s="522">
        <v>56.6</v>
      </c>
      <c r="K23" s="522">
        <v>62.8</v>
      </c>
      <c r="L23" s="787">
        <v>65.2</v>
      </c>
      <c r="M23" s="786">
        <v>75.5</v>
      </c>
      <c r="N23" s="450">
        <v>83.2</v>
      </c>
      <c r="O23" s="450">
        <v>100.7</v>
      </c>
      <c r="P23" s="450">
        <v>114.6</v>
      </c>
      <c r="Q23" s="450">
        <v>110.1</v>
      </c>
      <c r="R23" s="450">
        <v>102.4</v>
      </c>
      <c r="S23" s="450">
        <v>121.6</v>
      </c>
      <c r="T23" s="522">
        <v>110.9</v>
      </c>
      <c r="U23" s="536">
        <v>102.1</v>
      </c>
      <c r="V23" s="127">
        <v>109.5</v>
      </c>
      <c r="W23" s="536">
        <v>101.3</v>
      </c>
      <c r="X23" s="339">
        <v>105</v>
      </c>
      <c r="Y23" s="459">
        <v>89</v>
      </c>
      <c r="Z23" s="459">
        <v>86</v>
      </c>
      <c r="AA23" s="496">
        <v>104.7</v>
      </c>
      <c r="AB23" s="392">
        <v>89.5</v>
      </c>
      <c r="AC23" s="293"/>
    </row>
    <row r="24" spans="2:29" s="119" customFormat="1" ht="18" customHeight="1">
      <c r="B24" s="1071" t="s">
        <v>345</v>
      </c>
      <c r="C24" s="1085"/>
      <c r="D24" s="1372">
        <v>939</v>
      </c>
      <c r="E24" s="1373">
        <v>851</v>
      </c>
      <c r="F24" s="788">
        <v>834</v>
      </c>
      <c r="G24" s="788">
        <v>613</v>
      </c>
      <c r="H24" s="788">
        <v>778</v>
      </c>
      <c r="I24" s="788">
        <v>1054</v>
      </c>
      <c r="J24" s="788">
        <v>1122</v>
      </c>
      <c r="K24" s="788">
        <v>1575</v>
      </c>
      <c r="L24" s="449">
        <v>1451</v>
      </c>
      <c r="M24" s="955">
        <v>1485</v>
      </c>
      <c r="N24" s="448">
        <v>1385</v>
      </c>
      <c r="O24" s="448">
        <v>1989</v>
      </c>
      <c r="P24" s="448">
        <v>1851</v>
      </c>
      <c r="Q24" s="448">
        <v>2339</v>
      </c>
      <c r="R24" s="448">
        <v>2497</v>
      </c>
      <c r="S24" s="448">
        <v>2404</v>
      </c>
      <c r="T24" s="526">
        <v>3370</v>
      </c>
      <c r="U24" s="374">
        <v>2795</v>
      </c>
      <c r="V24" s="338">
        <v>2906</v>
      </c>
      <c r="W24" s="374">
        <v>2947</v>
      </c>
      <c r="X24" s="339">
        <v>2260</v>
      </c>
      <c r="Y24" s="339">
        <v>3244</v>
      </c>
      <c r="Z24" s="339">
        <v>2224</v>
      </c>
      <c r="AA24" s="338">
        <v>2208</v>
      </c>
      <c r="AB24" s="320">
        <v>2000</v>
      </c>
      <c r="AC24" s="541"/>
    </row>
    <row r="25" spans="2:29" s="119" customFormat="1" ht="24" customHeight="1">
      <c r="B25" s="1083"/>
      <c r="C25" s="1084" t="s">
        <v>344</v>
      </c>
      <c r="D25" s="1118">
        <v>24.5</v>
      </c>
      <c r="E25" s="522">
        <v>22.3</v>
      </c>
      <c r="F25" s="522">
        <v>21.8</v>
      </c>
      <c r="G25" s="522">
        <v>16.100000000000001</v>
      </c>
      <c r="H25" s="522">
        <v>20.399999999999999</v>
      </c>
      <c r="I25" s="522">
        <v>27.6</v>
      </c>
      <c r="J25" s="522">
        <v>29.4</v>
      </c>
      <c r="K25" s="522">
        <v>41.3</v>
      </c>
      <c r="L25" s="787">
        <v>38</v>
      </c>
      <c r="M25" s="786">
        <v>38.9</v>
      </c>
      <c r="N25" s="450">
        <v>36</v>
      </c>
      <c r="O25" s="450">
        <v>51.6</v>
      </c>
      <c r="P25" s="450">
        <v>48</v>
      </c>
      <c r="Q25" s="450">
        <v>60.8</v>
      </c>
      <c r="R25" s="450">
        <v>64.900000000000006</v>
      </c>
      <c r="S25" s="450">
        <v>62.5</v>
      </c>
      <c r="T25" s="522">
        <v>87.7</v>
      </c>
      <c r="U25" s="536">
        <v>72.7</v>
      </c>
      <c r="V25" s="127">
        <v>75.7</v>
      </c>
      <c r="W25" s="536">
        <v>76.8</v>
      </c>
      <c r="X25" s="184">
        <v>58.9</v>
      </c>
      <c r="Y25" s="184">
        <v>85</v>
      </c>
      <c r="Z25" s="184">
        <v>59</v>
      </c>
      <c r="AA25" s="127">
        <v>58.6</v>
      </c>
      <c r="AB25" s="2981">
        <v>53.2</v>
      </c>
      <c r="AC25" s="2982"/>
    </row>
    <row r="26" spans="2:29" s="119" customFormat="1" ht="18" customHeight="1">
      <c r="B26" s="1083" t="s">
        <v>346</v>
      </c>
      <c r="C26" s="1086"/>
      <c r="D26" s="1374"/>
      <c r="E26" s="1375"/>
      <c r="F26" s="1376"/>
      <c r="G26" s="1376"/>
      <c r="H26" s="1376"/>
      <c r="I26" s="1376"/>
      <c r="J26" s="1376"/>
      <c r="K26" s="1376"/>
      <c r="L26" s="1377"/>
      <c r="M26" s="1378"/>
      <c r="N26" s="1379"/>
      <c r="O26" s="1379"/>
      <c r="P26" s="1380"/>
      <c r="Q26" s="1380"/>
      <c r="R26" s="1380"/>
      <c r="S26" s="1380"/>
      <c r="T26" s="1381"/>
      <c r="U26" s="1196"/>
      <c r="V26" s="1381"/>
      <c r="W26" s="1196"/>
      <c r="X26" s="1380"/>
      <c r="Y26" s="1380"/>
      <c r="Z26" s="1380"/>
      <c r="AA26" s="1381"/>
      <c r="AB26" s="1380"/>
      <c r="AC26" s="2993"/>
    </row>
    <row r="27" spans="2:29" s="119" customFormat="1" ht="18" customHeight="1">
      <c r="B27" s="1071" t="s">
        <v>343</v>
      </c>
      <c r="C27" s="1087"/>
      <c r="D27" s="1370">
        <v>1274</v>
      </c>
      <c r="E27" s="1371">
        <v>1057</v>
      </c>
      <c r="F27" s="525">
        <v>865</v>
      </c>
      <c r="G27" s="525">
        <v>732</v>
      </c>
      <c r="H27" s="525">
        <v>648</v>
      </c>
      <c r="I27" s="525">
        <v>600</v>
      </c>
      <c r="J27" s="525">
        <v>625</v>
      </c>
      <c r="K27" s="525">
        <v>604</v>
      </c>
      <c r="L27" s="430">
        <v>667</v>
      </c>
      <c r="M27" s="525">
        <v>711</v>
      </c>
      <c r="N27" s="430">
        <v>850</v>
      </c>
      <c r="O27" s="430">
        <v>941</v>
      </c>
      <c r="P27" s="430">
        <v>944</v>
      </c>
      <c r="Q27" s="430">
        <v>986</v>
      </c>
      <c r="R27" s="448">
        <v>914</v>
      </c>
      <c r="S27" s="448">
        <v>994</v>
      </c>
      <c r="T27" s="525">
        <v>1084</v>
      </c>
      <c r="U27" s="941">
        <v>953</v>
      </c>
      <c r="V27" s="1066">
        <v>943</v>
      </c>
      <c r="W27" s="941">
        <v>855</v>
      </c>
      <c r="X27" s="1132">
        <v>793</v>
      </c>
      <c r="Y27" s="1132">
        <v>722</v>
      </c>
      <c r="Z27" s="1132">
        <v>610</v>
      </c>
      <c r="AA27" s="546">
        <v>668</v>
      </c>
      <c r="AB27" s="1132">
        <v>580</v>
      </c>
      <c r="AC27" s="2841"/>
    </row>
    <row r="28" spans="2:29" s="119" customFormat="1" ht="18" customHeight="1" thickBot="1">
      <c r="B28" s="1080" t="s">
        <v>347</v>
      </c>
      <c r="C28" s="1081"/>
      <c r="D28" s="1382">
        <v>680</v>
      </c>
      <c r="E28" s="1383">
        <v>484</v>
      </c>
      <c r="F28" s="770">
        <v>558</v>
      </c>
      <c r="G28" s="770">
        <v>666</v>
      </c>
      <c r="H28" s="770">
        <v>894</v>
      </c>
      <c r="I28" s="770">
        <v>829</v>
      </c>
      <c r="J28" s="770">
        <v>869</v>
      </c>
      <c r="K28" s="770">
        <v>605</v>
      </c>
      <c r="L28" s="431">
        <v>616</v>
      </c>
      <c r="M28" s="932">
        <v>431</v>
      </c>
      <c r="N28" s="431">
        <v>449</v>
      </c>
      <c r="O28" s="431">
        <v>498</v>
      </c>
      <c r="P28" s="431">
        <v>514</v>
      </c>
      <c r="Q28" s="431">
        <v>621</v>
      </c>
      <c r="R28" s="431">
        <v>586</v>
      </c>
      <c r="S28" s="431">
        <v>562</v>
      </c>
      <c r="T28" s="770">
        <v>638</v>
      </c>
      <c r="U28" s="942">
        <v>776</v>
      </c>
      <c r="V28" s="1067">
        <v>769</v>
      </c>
      <c r="W28" s="942">
        <v>603</v>
      </c>
      <c r="X28" s="1815">
        <v>533</v>
      </c>
      <c r="Y28" s="1815">
        <v>544</v>
      </c>
      <c r="Z28" s="1815">
        <v>511</v>
      </c>
      <c r="AA28" s="1067">
        <v>365</v>
      </c>
      <c r="AB28" s="1815">
        <v>432</v>
      </c>
      <c r="AC28" s="2994"/>
    </row>
    <row r="29" spans="2:29" ht="19.95" customHeight="1">
      <c r="B29" s="555" t="s">
        <v>348</v>
      </c>
      <c r="C29" s="771"/>
      <c r="D29" s="1384"/>
      <c r="E29" s="1385"/>
      <c r="F29" s="1386"/>
      <c r="G29" s="1386"/>
      <c r="H29" s="1386"/>
      <c r="I29" s="1386"/>
      <c r="J29" s="1386"/>
      <c r="K29" s="1386"/>
      <c r="L29" s="1387"/>
      <c r="M29" s="1388"/>
      <c r="N29" s="432"/>
      <c r="O29" s="432"/>
      <c r="P29" s="432"/>
      <c r="Q29" s="432"/>
      <c r="R29" s="1389"/>
      <c r="S29" s="1390"/>
      <c r="T29" s="1391"/>
      <c r="U29" s="1068"/>
      <c r="V29" s="523"/>
      <c r="W29" s="1183"/>
      <c r="X29" s="1361"/>
      <c r="Y29" s="1361"/>
      <c r="Z29" s="1361"/>
      <c r="AA29" s="2707"/>
      <c r="AB29" s="1361"/>
      <c r="AC29" s="2995"/>
    </row>
    <row r="30" spans="2:29" ht="24" customHeight="1">
      <c r="B30" s="1078" t="s">
        <v>626</v>
      </c>
      <c r="C30" s="556" t="s">
        <v>349</v>
      </c>
      <c r="D30" s="1392" t="s">
        <v>34</v>
      </c>
      <c r="E30" s="1393" t="s">
        <v>34</v>
      </c>
      <c r="F30" s="1393" t="s">
        <v>34</v>
      </c>
      <c r="G30" s="1393" t="s">
        <v>34</v>
      </c>
      <c r="H30" s="1393" t="s">
        <v>34</v>
      </c>
      <c r="I30" s="1393" t="s">
        <v>34</v>
      </c>
      <c r="J30" s="1393" t="s">
        <v>34</v>
      </c>
      <c r="K30" s="1393" t="s">
        <v>34</v>
      </c>
      <c r="L30" s="433">
        <v>22</v>
      </c>
      <c r="M30" s="789">
        <v>18.899999999999999</v>
      </c>
      <c r="N30" s="433">
        <v>18.100000000000001</v>
      </c>
      <c r="O30" s="433">
        <v>16.899999999999999</v>
      </c>
      <c r="P30" s="433">
        <v>17.7</v>
      </c>
      <c r="Q30" s="433">
        <v>18.399999999999999</v>
      </c>
      <c r="R30" s="808">
        <v>18.600000000000001</v>
      </c>
      <c r="S30" s="808">
        <v>18.899999999999999</v>
      </c>
      <c r="T30" s="530">
        <v>20.3</v>
      </c>
      <c r="U30" s="949">
        <v>20.2</v>
      </c>
      <c r="V30" s="530">
        <v>26.1</v>
      </c>
      <c r="W30" s="949">
        <v>21.7</v>
      </c>
      <c r="X30" s="1842">
        <v>36.700000000000003</v>
      </c>
      <c r="Y30" s="1842">
        <v>26.3</v>
      </c>
      <c r="Z30" s="1842">
        <v>36.1</v>
      </c>
      <c r="AA30" s="2708" t="s">
        <v>34</v>
      </c>
      <c r="AB30" s="1842">
        <v>36.5</v>
      </c>
      <c r="AC30" s="2996"/>
    </row>
    <row r="31" spans="2:29" ht="25.5" customHeight="1">
      <c r="B31" s="1072" t="s">
        <v>627</v>
      </c>
      <c r="C31" s="605" t="s">
        <v>349</v>
      </c>
      <c r="D31" s="1374" t="s">
        <v>34</v>
      </c>
      <c r="E31" s="1394" t="s">
        <v>34</v>
      </c>
      <c r="F31" s="1394" t="s">
        <v>34</v>
      </c>
      <c r="G31" s="1394" t="s">
        <v>34</v>
      </c>
      <c r="H31" s="1394" t="s">
        <v>34</v>
      </c>
      <c r="I31" s="1394" t="s">
        <v>34</v>
      </c>
      <c r="J31" s="1394" t="s">
        <v>34</v>
      </c>
      <c r="K31" s="1394" t="s">
        <v>34</v>
      </c>
      <c r="L31" s="787">
        <v>16.600000000000001</v>
      </c>
      <c r="M31" s="786">
        <v>14.4</v>
      </c>
      <c r="N31" s="434">
        <v>13.5</v>
      </c>
      <c r="O31" s="434">
        <v>12.3</v>
      </c>
      <c r="P31" s="434">
        <v>13.9</v>
      </c>
      <c r="Q31" s="434">
        <v>12.8</v>
      </c>
      <c r="R31" s="434">
        <v>12.3</v>
      </c>
      <c r="S31" s="434">
        <v>10.6</v>
      </c>
      <c r="T31" s="522">
        <v>14.5</v>
      </c>
      <c r="U31" s="536">
        <v>11.9</v>
      </c>
      <c r="V31" s="306">
        <v>21</v>
      </c>
      <c r="W31" s="536">
        <v>13.7</v>
      </c>
      <c r="X31" s="184">
        <v>33</v>
      </c>
      <c r="Y31" s="184">
        <v>22.2</v>
      </c>
      <c r="Z31" s="184">
        <v>34.200000000000003</v>
      </c>
      <c r="AA31" s="1129" t="s">
        <v>34</v>
      </c>
      <c r="AB31" s="184">
        <v>28.9</v>
      </c>
      <c r="AC31" s="2965"/>
    </row>
    <row r="32" spans="2:29" ht="18" customHeight="1">
      <c r="B32" s="1072" t="s">
        <v>628</v>
      </c>
      <c r="C32" s="605"/>
      <c r="D32" s="1374"/>
      <c r="E32" s="1394"/>
      <c r="F32" s="1394"/>
      <c r="G32" s="1394"/>
      <c r="H32" s="1394"/>
      <c r="I32" s="1394"/>
      <c r="J32" s="1394"/>
      <c r="K32" s="1394"/>
      <c r="L32" s="787"/>
      <c r="M32" s="786"/>
      <c r="N32" s="434"/>
      <c r="O32" s="434"/>
      <c r="P32" s="434"/>
      <c r="Q32" s="434"/>
      <c r="R32" s="434"/>
      <c r="S32" s="1395"/>
      <c r="T32" s="1376"/>
      <c r="U32" s="1396"/>
      <c r="V32" s="409"/>
      <c r="W32" s="1397"/>
      <c r="X32" s="184"/>
      <c r="Y32" s="184"/>
      <c r="Z32" s="184"/>
      <c r="AA32" s="1129"/>
      <c r="AB32" s="184"/>
      <c r="AC32" s="2965"/>
    </row>
    <row r="33" spans="2:29" ht="24.6" customHeight="1">
      <c r="B33" s="607" t="s">
        <v>629</v>
      </c>
      <c r="C33" s="605" t="s">
        <v>349</v>
      </c>
      <c r="D33" s="1374" t="s">
        <v>34</v>
      </c>
      <c r="E33" s="1394" t="s">
        <v>34</v>
      </c>
      <c r="F33" s="1394" t="s">
        <v>34</v>
      </c>
      <c r="G33" s="1394" t="s">
        <v>34</v>
      </c>
      <c r="H33" s="1394" t="s">
        <v>34</v>
      </c>
      <c r="I33" s="1394" t="s">
        <v>34</v>
      </c>
      <c r="J33" s="1394" t="s">
        <v>34</v>
      </c>
      <c r="K33" s="1394" t="s">
        <v>34</v>
      </c>
      <c r="L33" s="787">
        <v>21.4</v>
      </c>
      <c r="M33" s="786">
        <v>18.100000000000001</v>
      </c>
      <c r="N33" s="434">
        <v>17.100000000000001</v>
      </c>
      <c r="O33" s="434">
        <v>16.100000000000001</v>
      </c>
      <c r="P33" s="434">
        <v>16.5</v>
      </c>
      <c r="Q33" s="434">
        <v>17.100000000000001</v>
      </c>
      <c r="R33" s="434">
        <v>17.5</v>
      </c>
      <c r="S33" s="434">
        <v>17.600000000000001</v>
      </c>
      <c r="T33" s="522">
        <v>18.7</v>
      </c>
      <c r="U33" s="536">
        <v>18.5</v>
      </c>
      <c r="V33" s="306">
        <v>24</v>
      </c>
      <c r="W33" s="536">
        <v>18.899999999999999</v>
      </c>
      <c r="X33" s="184">
        <v>31.4</v>
      </c>
      <c r="Y33" s="184">
        <v>22</v>
      </c>
      <c r="Z33" s="184">
        <v>32.200000000000003</v>
      </c>
      <c r="AA33" s="1129" t="s">
        <v>34</v>
      </c>
      <c r="AB33" s="184">
        <v>32.799999999999997</v>
      </c>
      <c r="AC33" s="2965"/>
    </row>
    <row r="34" spans="2:29" ht="27.6" customHeight="1">
      <c r="B34" s="585" t="s">
        <v>630</v>
      </c>
      <c r="C34" s="605" t="s">
        <v>349</v>
      </c>
      <c r="D34" s="1374" t="s">
        <v>34</v>
      </c>
      <c r="E34" s="1394" t="s">
        <v>34</v>
      </c>
      <c r="F34" s="1394" t="s">
        <v>34</v>
      </c>
      <c r="G34" s="1394" t="s">
        <v>34</v>
      </c>
      <c r="H34" s="1394" t="s">
        <v>34</v>
      </c>
      <c r="I34" s="1394" t="s">
        <v>34</v>
      </c>
      <c r="J34" s="1394" t="s">
        <v>34</v>
      </c>
      <c r="K34" s="1394" t="s">
        <v>34</v>
      </c>
      <c r="L34" s="790">
        <v>16.100000000000001</v>
      </c>
      <c r="M34" s="791">
        <v>14</v>
      </c>
      <c r="N34" s="435">
        <v>12.8</v>
      </c>
      <c r="O34" s="435">
        <v>11.6</v>
      </c>
      <c r="P34" s="435">
        <v>12.4</v>
      </c>
      <c r="Q34" s="792">
        <v>11.4</v>
      </c>
      <c r="R34" s="434">
        <v>11.4</v>
      </c>
      <c r="S34" s="436">
        <v>9.8000000000000007</v>
      </c>
      <c r="T34" s="522">
        <v>13.6</v>
      </c>
      <c r="U34" s="536">
        <v>10.4</v>
      </c>
      <c r="V34" s="306">
        <v>19.600000000000001</v>
      </c>
      <c r="W34" s="536">
        <v>11.9</v>
      </c>
      <c r="X34" s="184">
        <v>30.8</v>
      </c>
      <c r="Y34" s="184">
        <v>19.7</v>
      </c>
      <c r="Z34" s="184">
        <v>32.1</v>
      </c>
      <c r="AA34" s="1129" t="s">
        <v>34</v>
      </c>
      <c r="AB34" s="184">
        <v>26.6</v>
      </c>
      <c r="AC34" s="2965"/>
    </row>
    <row r="35" spans="2:29" ht="18" customHeight="1">
      <c r="B35" s="1798" t="s">
        <v>350</v>
      </c>
      <c r="C35" s="605"/>
      <c r="D35" s="1374" t="s">
        <v>34</v>
      </c>
      <c r="E35" s="1394" t="s">
        <v>34</v>
      </c>
      <c r="F35" s="1394" t="s">
        <v>34</v>
      </c>
      <c r="G35" s="1394" t="s">
        <v>34</v>
      </c>
      <c r="H35" s="1394" t="s">
        <v>34</v>
      </c>
      <c r="I35" s="1394" t="s">
        <v>34</v>
      </c>
      <c r="J35" s="1394" t="s">
        <v>34</v>
      </c>
      <c r="K35" s="1394" t="s">
        <v>34</v>
      </c>
      <c r="L35" s="1398"/>
      <c r="M35" s="1399"/>
      <c r="N35" s="1400"/>
      <c r="O35" s="1400"/>
      <c r="P35" s="1400"/>
      <c r="Q35" s="1401"/>
      <c r="R35" s="1395"/>
      <c r="S35" s="1402"/>
      <c r="T35" s="795"/>
      <c r="U35" s="1196"/>
      <c r="V35" s="1381"/>
      <c r="W35" s="1196"/>
      <c r="X35" s="1843"/>
      <c r="Y35" s="1843"/>
      <c r="Z35" s="1843"/>
      <c r="AA35" s="2709"/>
      <c r="AB35" s="1843"/>
      <c r="AC35" s="2997"/>
    </row>
    <row r="36" spans="2:29" ht="18" customHeight="1">
      <c r="B36" s="585" t="s">
        <v>631</v>
      </c>
      <c r="C36" s="605" t="s">
        <v>351</v>
      </c>
      <c r="D36" s="1374" t="s">
        <v>34</v>
      </c>
      <c r="E36" s="1394" t="s">
        <v>34</v>
      </c>
      <c r="F36" s="1394" t="s">
        <v>34</v>
      </c>
      <c r="G36" s="1394" t="s">
        <v>34</v>
      </c>
      <c r="H36" s="1394" t="s">
        <v>34</v>
      </c>
      <c r="I36" s="1394" t="s">
        <v>34</v>
      </c>
      <c r="J36" s="1394" t="s">
        <v>34</v>
      </c>
      <c r="K36" s="1394" t="s">
        <v>34</v>
      </c>
      <c r="L36" s="772">
        <v>24683985</v>
      </c>
      <c r="M36" s="793">
        <v>22652079</v>
      </c>
      <c r="N36" s="437">
        <v>23757776</v>
      </c>
      <c r="O36" s="437">
        <v>20821104</v>
      </c>
      <c r="P36" s="437">
        <v>21535417</v>
      </c>
      <c r="Q36" s="794">
        <v>20958946</v>
      </c>
      <c r="R36" s="438">
        <v>24621577</v>
      </c>
      <c r="S36" s="439">
        <v>31094064</v>
      </c>
      <c r="T36" s="263">
        <v>28304719</v>
      </c>
      <c r="U36" s="1403">
        <v>28023497</v>
      </c>
      <c r="V36" s="1094">
        <v>23388659</v>
      </c>
      <c r="W36" s="1195">
        <v>23178834</v>
      </c>
      <c r="X36" s="339">
        <v>20378216</v>
      </c>
      <c r="Y36" s="339">
        <v>19041494</v>
      </c>
      <c r="Z36" s="339">
        <v>26011709</v>
      </c>
      <c r="AA36" s="2710" t="s">
        <v>34</v>
      </c>
      <c r="AB36" s="339">
        <v>24104343</v>
      </c>
      <c r="AC36" s="2998"/>
    </row>
    <row r="37" spans="2:29" ht="18" customHeight="1" thickBot="1">
      <c r="B37" s="1799" t="s">
        <v>632</v>
      </c>
      <c r="C37" s="1064" t="s">
        <v>351</v>
      </c>
      <c r="D37" s="1404" t="s">
        <v>34</v>
      </c>
      <c r="E37" s="1405" t="s">
        <v>34</v>
      </c>
      <c r="F37" s="1405" t="s">
        <v>34</v>
      </c>
      <c r="G37" s="1405" t="s">
        <v>34</v>
      </c>
      <c r="H37" s="1405" t="s">
        <v>34</v>
      </c>
      <c r="I37" s="1405" t="s">
        <v>34</v>
      </c>
      <c r="J37" s="1405" t="s">
        <v>34</v>
      </c>
      <c r="K37" s="1405" t="s">
        <v>34</v>
      </c>
      <c r="L37" s="796">
        <v>10664837</v>
      </c>
      <c r="M37" s="797">
        <v>8260053</v>
      </c>
      <c r="N37" s="440">
        <v>10790284</v>
      </c>
      <c r="O37" s="440">
        <v>10979090</v>
      </c>
      <c r="P37" s="440">
        <v>15145405</v>
      </c>
      <c r="Q37" s="798">
        <v>11980872</v>
      </c>
      <c r="R37" s="441">
        <v>12995246</v>
      </c>
      <c r="S37" s="442">
        <v>12640880</v>
      </c>
      <c r="T37" s="799">
        <v>10706188</v>
      </c>
      <c r="U37" s="950">
        <v>13142242</v>
      </c>
      <c r="V37" s="1067">
        <v>13094803</v>
      </c>
      <c r="W37" s="942">
        <v>15400784</v>
      </c>
      <c r="X37" s="1815">
        <v>18399216</v>
      </c>
      <c r="Y37" s="1815">
        <v>22348608</v>
      </c>
      <c r="Z37" s="1815">
        <v>29689050</v>
      </c>
      <c r="AA37" s="2711" t="s">
        <v>34</v>
      </c>
      <c r="AB37" s="1815">
        <v>33438938</v>
      </c>
      <c r="AC37" s="2999"/>
    </row>
    <row r="38" spans="2:29" ht="18.600000000000001" customHeight="1">
      <c r="B38" s="1800" t="s">
        <v>352</v>
      </c>
      <c r="C38" s="556"/>
      <c r="D38" s="1822"/>
      <c r="E38" s="1823"/>
      <c r="F38" s="1823"/>
      <c r="G38" s="1823"/>
      <c r="H38" s="1823"/>
      <c r="I38" s="1823"/>
      <c r="J38" s="1823"/>
      <c r="K38" s="1823"/>
      <c r="L38" s="1824"/>
      <c r="M38" s="1825"/>
      <c r="N38" s="1826"/>
      <c r="O38" s="1826"/>
      <c r="P38" s="1826"/>
      <c r="Q38" s="1827"/>
      <c r="R38" s="1828"/>
      <c r="S38" s="1829"/>
      <c r="T38" s="1830"/>
      <c r="U38" s="1831"/>
      <c r="V38" s="1830"/>
      <c r="W38" s="1831"/>
      <c r="X38" s="1832"/>
      <c r="Y38" s="1832"/>
      <c r="Z38" s="1832"/>
      <c r="AA38" s="1830"/>
      <c r="AB38" s="1832"/>
      <c r="AC38" s="3000"/>
    </row>
    <row r="39" spans="2:29" ht="18" customHeight="1">
      <c r="B39" s="1801" t="s">
        <v>633</v>
      </c>
      <c r="C39" s="1185"/>
      <c r="D39" s="1833"/>
      <c r="E39" s="1834"/>
      <c r="F39" s="1834"/>
      <c r="G39" s="1834"/>
      <c r="H39" s="1835"/>
      <c r="I39" s="1835"/>
      <c r="J39" s="1835"/>
      <c r="K39" s="1835"/>
      <c r="L39" s="1836"/>
      <c r="M39" s="1835"/>
      <c r="N39" s="1836"/>
      <c r="O39" s="1836"/>
      <c r="P39" s="1836"/>
      <c r="Q39" s="1836"/>
      <c r="R39" s="1836"/>
      <c r="S39" s="1836"/>
      <c r="T39" s="1837"/>
      <c r="U39" s="1838"/>
      <c r="V39" s="1837"/>
      <c r="W39" s="1838"/>
      <c r="X39" s="1839"/>
      <c r="Y39" s="1839"/>
      <c r="Z39" s="1839"/>
      <c r="AA39" s="1837"/>
      <c r="AB39" s="1839"/>
      <c r="AC39" s="3001"/>
    </row>
    <row r="40" spans="2:29" ht="26.4" customHeight="1">
      <c r="B40" s="1802" t="s">
        <v>634</v>
      </c>
      <c r="C40" s="1882" t="s">
        <v>349</v>
      </c>
      <c r="D40" s="1406" t="s">
        <v>34</v>
      </c>
      <c r="E40" s="1407" t="s">
        <v>34</v>
      </c>
      <c r="F40" s="1407" t="s">
        <v>34</v>
      </c>
      <c r="G40" s="1407" t="s">
        <v>34</v>
      </c>
      <c r="H40" s="524">
        <v>91.7</v>
      </c>
      <c r="I40" s="524">
        <v>92</v>
      </c>
      <c r="J40" s="524">
        <v>93.1</v>
      </c>
      <c r="K40" s="524">
        <v>95.2</v>
      </c>
      <c r="L40" s="790">
        <v>94.9</v>
      </c>
      <c r="M40" s="778">
        <v>92.6</v>
      </c>
      <c r="N40" s="447">
        <v>97.1</v>
      </c>
      <c r="O40" s="447">
        <v>95.7</v>
      </c>
      <c r="P40" s="447">
        <v>94.7</v>
      </c>
      <c r="Q40" s="447">
        <v>95</v>
      </c>
      <c r="R40" s="447">
        <v>94.4</v>
      </c>
      <c r="S40" s="447">
        <v>94</v>
      </c>
      <c r="T40" s="518">
        <v>94.7</v>
      </c>
      <c r="U40" s="943">
        <v>95.6</v>
      </c>
      <c r="V40" s="518">
        <v>96.2</v>
      </c>
      <c r="W40" s="943">
        <v>96.8</v>
      </c>
      <c r="X40" s="1816" t="s">
        <v>34</v>
      </c>
      <c r="Y40" s="1816" t="s">
        <v>34</v>
      </c>
      <c r="Z40" s="1816" t="s">
        <v>34</v>
      </c>
      <c r="AA40" s="2712" t="s">
        <v>34</v>
      </c>
      <c r="AB40" s="1816" t="s">
        <v>34</v>
      </c>
      <c r="AC40" s="3002" t="s">
        <v>34</v>
      </c>
    </row>
    <row r="41" spans="2:29" ht="27.75" customHeight="1">
      <c r="B41" s="1090" t="s">
        <v>353</v>
      </c>
      <c r="C41" s="1087" t="s">
        <v>349</v>
      </c>
      <c r="D41" s="1406" t="s">
        <v>34</v>
      </c>
      <c r="E41" s="1407" t="s">
        <v>34</v>
      </c>
      <c r="F41" s="1407" t="s">
        <v>34</v>
      </c>
      <c r="G41" s="1407" t="s">
        <v>34</v>
      </c>
      <c r="H41" s="524">
        <v>85.1</v>
      </c>
      <c r="I41" s="524">
        <v>86.1</v>
      </c>
      <c r="J41" s="524">
        <v>88.9</v>
      </c>
      <c r="K41" s="524">
        <v>91.7</v>
      </c>
      <c r="L41" s="790">
        <v>92.6</v>
      </c>
      <c r="M41" s="778">
        <v>90.1</v>
      </c>
      <c r="N41" s="447">
        <v>95.8</v>
      </c>
      <c r="O41" s="447">
        <v>93.9</v>
      </c>
      <c r="P41" s="447">
        <v>93.2</v>
      </c>
      <c r="Q41" s="447">
        <v>93.6</v>
      </c>
      <c r="R41" s="447">
        <v>93.1</v>
      </c>
      <c r="S41" s="447">
        <v>92.7</v>
      </c>
      <c r="T41" s="518">
        <v>93.7</v>
      </c>
      <c r="U41" s="943">
        <v>94.8</v>
      </c>
      <c r="V41" s="518">
        <v>95.6</v>
      </c>
      <c r="W41" s="943">
        <v>96.3</v>
      </c>
      <c r="X41" s="1217">
        <v>98.6</v>
      </c>
      <c r="Y41" s="1217">
        <v>98.5</v>
      </c>
      <c r="Z41" s="1217">
        <v>98.5</v>
      </c>
      <c r="AA41" s="804">
        <v>98.7</v>
      </c>
      <c r="AB41" s="1217">
        <v>98.7</v>
      </c>
      <c r="AC41" s="3003">
        <v>98.6</v>
      </c>
    </row>
    <row r="42" spans="2:29" ht="27" customHeight="1">
      <c r="B42" s="1091" t="s">
        <v>354</v>
      </c>
      <c r="C42" s="1087" t="s">
        <v>349</v>
      </c>
      <c r="D42" s="1406" t="s">
        <v>34</v>
      </c>
      <c r="E42" s="1407" t="s">
        <v>34</v>
      </c>
      <c r="F42" s="1407" t="s">
        <v>34</v>
      </c>
      <c r="G42" s="1407" t="s">
        <v>34</v>
      </c>
      <c r="H42" s="524">
        <v>27.8</v>
      </c>
      <c r="I42" s="524">
        <v>42.3</v>
      </c>
      <c r="J42" s="524">
        <v>46.4</v>
      </c>
      <c r="K42" s="524">
        <v>53.3</v>
      </c>
      <c r="L42" s="790">
        <v>58.7</v>
      </c>
      <c r="M42" s="778">
        <v>58.1</v>
      </c>
      <c r="N42" s="447">
        <v>69</v>
      </c>
      <c r="O42" s="447">
        <v>77.5</v>
      </c>
      <c r="P42" s="447">
        <v>81.900000000000006</v>
      </c>
      <c r="Q42" s="447">
        <v>82.6</v>
      </c>
      <c r="R42" s="447">
        <v>90.4</v>
      </c>
      <c r="S42" s="447">
        <v>91.9</v>
      </c>
      <c r="T42" s="518">
        <v>93.2</v>
      </c>
      <c r="U42" s="943">
        <v>94.6</v>
      </c>
      <c r="V42" s="518">
        <v>95</v>
      </c>
      <c r="W42" s="943">
        <v>96.3</v>
      </c>
      <c r="X42" s="1217">
        <v>98.6</v>
      </c>
      <c r="Y42" s="1217">
        <v>98.5</v>
      </c>
      <c r="Z42" s="1217">
        <v>98.5</v>
      </c>
      <c r="AA42" s="804">
        <v>98.7</v>
      </c>
      <c r="AB42" s="801">
        <v>98.7</v>
      </c>
      <c r="AC42" s="3003">
        <v>98.6</v>
      </c>
    </row>
    <row r="43" spans="2:29" ht="26.4">
      <c r="B43" s="1803" t="s">
        <v>538</v>
      </c>
      <c r="C43" s="1087" t="s">
        <v>349</v>
      </c>
      <c r="D43" s="1406" t="s">
        <v>34</v>
      </c>
      <c r="E43" s="1407" t="s">
        <v>34</v>
      </c>
      <c r="F43" s="1407" t="s">
        <v>34</v>
      </c>
      <c r="G43" s="1407" t="s">
        <v>34</v>
      </c>
      <c r="H43" s="1407" t="s">
        <v>34</v>
      </c>
      <c r="I43" s="1407" t="s">
        <v>34</v>
      </c>
      <c r="J43" s="1407" t="s">
        <v>34</v>
      </c>
      <c r="K43" s="1407" t="s">
        <v>34</v>
      </c>
      <c r="L43" s="1407" t="s">
        <v>34</v>
      </c>
      <c r="M43" s="1407" t="s">
        <v>34</v>
      </c>
      <c r="N43" s="447">
        <v>20.8</v>
      </c>
      <c r="O43" s="447">
        <v>24.3</v>
      </c>
      <c r="P43" s="447">
        <v>36.1</v>
      </c>
      <c r="Q43" s="447">
        <v>44</v>
      </c>
      <c r="R43" s="447">
        <v>61</v>
      </c>
      <c r="S43" s="447">
        <v>61.5</v>
      </c>
      <c r="T43" s="518">
        <v>64.7</v>
      </c>
      <c r="U43" s="943">
        <v>69.5</v>
      </c>
      <c r="V43" s="518">
        <v>67.599999999999994</v>
      </c>
      <c r="W43" s="943">
        <v>75.7</v>
      </c>
      <c r="X43" s="1217">
        <v>78.3</v>
      </c>
      <c r="Y43" s="2124" t="s">
        <v>34</v>
      </c>
      <c r="Z43" s="2124" t="s">
        <v>34</v>
      </c>
      <c r="AA43" s="2713" t="s">
        <v>34</v>
      </c>
      <c r="AB43" s="2300" t="s">
        <v>34</v>
      </c>
      <c r="AC43" s="3004" t="s">
        <v>34</v>
      </c>
    </row>
    <row r="44" spans="2:29" ht="27" customHeight="1">
      <c r="B44" s="1095" t="s">
        <v>720</v>
      </c>
      <c r="C44" s="1087" t="s">
        <v>349</v>
      </c>
      <c r="D44" s="1406" t="s">
        <v>34</v>
      </c>
      <c r="E44" s="1407" t="s">
        <v>34</v>
      </c>
      <c r="F44" s="1407" t="s">
        <v>34</v>
      </c>
      <c r="G44" s="1407" t="s">
        <v>34</v>
      </c>
      <c r="H44" s="524">
        <v>43.7</v>
      </c>
      <c r="I44" s="524">
        <v>48.8</v>
      </c>
      <c r="J44" s="524">
        <v>53.2</v>
      </c>
      <c r="K44" s="524">
        <v>53.2</v>
      </c>
      <c r="L44" s="790">
        <v>56.5</v>
      </c>
      <c r="M44" s="778">
        <v>57.4</v>
      </c>
      <c r="N44" s="447">
        <v>65.5</v>
      </c>
      <c r="O44" s="447">
        <v>64.7</v>
      </c>
      <c r="P44" s="447">
        <v>67.599999999999994</v>
      </c>
      <c r="Q44" s="447">
        <v>66</v>
      </c>
      <c r="R44" s="447">
        <v>65.3</v>
      </c>
      <c r="S44" s="447">
        <v>65.400000000000006</v>
      </c>
      <c r="T44" s="518">
        <v>67</v>
      </c>
      <c r="U44" s="943">
        <v>66.900000000000006</v>
      </c>
      <c r="V44" s="518">
        <v>66.8</v>
      </c>
      <c r="W44" s="943">
        <v>70.2</v>
      </c>
      <c r="X44" s="1217">
        <v>71.3</v>
      </c>
      <c r="Y44" s="1217">
        <v>71.400000000000006</v>
      </c>
      <c r="Z44" s="2300" t="s">
        <v>34</v>
      </c>
      <c r="AA44" s="804">
        <v>67.3</v>
      </c>
      <c r="AB44" s="2300" t="s">
        <v>34</v>
      </c>
      <c r="AC44" s="3003">
        <v>67.5</v>
      </c>
    </row>
    <row r="45" spans="2:29" ht="18" customHeight="1">
      <c r="B45" s="1091" t="s">
        <v>539</v>
      </c>
      <c r="C45" s="1087"/>
      <c r="D45" s="1408"/>
      <c r="E45" s="1409"/>
      <c r="F45" s="1409"/>
      <c r="G45" s="1409"/>
      <c r="H45" s="1409"/>
      <c r="I45" s="1409"/>
      <c r="J45" s="1409"/>
      <c r="K45" s="1409"/>
      <c r="L45" s="1398"/>
      <c r="M45" s="1409"/>
      <c r="N45" s="1410"/>
      <c r="O45" s="1410"/>
      <c r="P45" s="1410"/>
      <c r="Q45" s="1410"/>
      <c r="R45" s="1410"/>
      <c r="S45" s="1410"/>
      <c r="T45" s="1411"/>
      <c r="U45" s="1412"/>
      <c r="V45" s="1411"/>
      <c r="W45" s="1412"/>
      <c r="X45" s="1217"/>
      <c r="Y45" s="1217"/>
      <c r="Z45" s="1217"/>
      <c r="AA45" s="804"/>
      <c r="AB45" s="1217"/>
      <c r="AC45" s="3003"/>
    </row>
    <row r="46" spans="2:29" ht="27" customHeight="1">
      <c r="B46" s="1090" t="s">
        <v>355</v>
      </c>
      <c r="C46" s="1087" t="s">
        <v>349</v>
      </c>
      <c r="D46" s="1406" t="s">
        <v>34</v>
      </c>
      <c r="E46" s="1407" t="s">
        <v>34</v>
      </c>
      <c r="F46" s="1407" t="s">
        <v>34</v>
      </c>
      <c r="G46" s="1407" t="s">
        <v>34</v>
      </c>
      <c r="H46" s="524">
        <v>36.9</v>
      </c>
      <c r="I46" s="524">
        <v>42.5</v>
      </c>
      <c r="J46" s="524">
        <v>46.9</v>
      </c>
      <c r="K46" s="524">
        <v>46.7</v>
      </c>
      <c r="L46" s="790">
        <v>50.1</v>
      </c>
      <c r="M46" s="778">
        <v>51.9</v>
      </c>
      <c r="N46" s="447">
        <v>60.5</v>
      </c>
      <c r="O46" s="447">
        <v>59.7</v>
      </c>
      <c r="P46" s="447">
        <v>62.9</v>
      </c>
      <c r="Q46" s="447">
        <v>61.3</v>
      </c>
      <c r="R46" s="447">
        <v>61.1</v>
      </c>
      <c r="S46" s="447">
        <v>61.3</v>
      </c>
      <c r="T46" s="518">
        <v>62.3</v>
      </c>
      <c r="U46" s="943">
        <v>62.6</v>
      </c>
      <c r="V46" s="518">
        <v>62.5</v>
      </c>
      <c r="W46" s="943">
        <v>66</v>
      </c>
      <c r="X46" s="1217">
        <v>67.3</v>
      </c>
      <c r="Y46" s="1217">
        <v>67.2</v>
      </c>
      <c r="Z46" s="2300" t="s">
        <v>34</v>
      </c>
      <c r="AA46" s="804">
        <v>62.4</v>
      </c>
      <c r="AB46" s="2300" t="s">
        <v>34</v>
      </c>
      <c r="AC46" s="3003">
        <v>63.4</v>
      </c>
    </row>
    <row r="47" spans="2:29" ht="27" customHeight="1">
      <c r="B47" s="1090" t="s">
        <v>356</v>
      </c>
      <c r="C47" s="1087" t="s">
        <v>349</v>
      </c>
      <c r="D47" s="1406" t="s">
        <v>34</v>
      </c>
      <c r="E47" s="1407" t="s">
        <v>34</v>
      </c>
      <c r="F47" s="1407" t="s">
        <v>34</v>
      </c>
      <c r="G47" s="1407" t="s">
        <v>34</v>
      </c>
      <c r="H47" s="524">
        <v>66</v>
      </c>
      <c r="I47" s="524">
        <v>70.400000000000006</v>
      </c>
      <c r="J47" s="524">
        <v>75.900000000000006</v>
      </c>
      <c r="K47" s="524">
        <v>74.900000000000006</v>
      </c>
      <c r="L47" s="790">
        <v>77.2</v>
      </c>
      <c r="M47" s="778">
        <v>79.2</v>
      </c>
      <c r="N47" s="447">
        <v>81.599999999999994</v>
      </c>
      <c r="O47" s="447">
        <v>83.1</v>
      </c>
      <c r="P47" s="447">
        <v>85.5</v>
      </c>
      <c r="Q47" s="447">
        <v>85.2</v>
      </c>
      <c r="R47" s="447">
        <v>84.9</v>
      </c>
      <c r="S47" s="447">
        <v>83.9</v>
      </c>
      <c r="T47" s="518">
        <v>86.1</v>
      </c>
      <c r="U47" s="943">
        <v>85.3</v>
      </c>
      <c r="V47" s="518">
        <v>84.5</v>
      </c>
      <c r="W47" s="943">
        <v>87.5</v>
      </c>
      <c r="X47" s="1217">
        <v>88.6</v>
      </c>
      <c r="Y47" s="1217">
        <v>89.3</v>
      </c>
      <c r="Z47" s="2300" t="s">
        <v>34</v>
      </c>
      <c r="AA47" s="804">
        <v>87.4</v>
      </c>
      <c r="AB47" s="2300" t="s">
        <v>34</v>
      </c>
      <c r="AC47" s="3003">
        <v>84.4</v>
      </c>
    </row>
    <row r="48" spans="2:29" ht="26.4" customHeight="1">
      <c r="B48" s="1090" t="s">
        <v>357</v>
      </c>
      <c r="C48" s="1087" t="s">
        <v>349</v>
      </c>
      <c r="D48" s="1406" t="s">
        <v>34</v>
      </c>
      <c r="E48" s="1407" t="s">
        <v>34</v>
      </c>
      <c r="F48" s="1407" t="s">
        <v>34</v>
      </c>
      <c r="G48" s="1407" t="s">
        <v>34</v>
      </c>
      <c r="H48" s="524">
        <v>84.5</v>
      </c>
      <c r="I48" s="524">
        <v>86.2</v>
      </c>
      <c r="J48" s="524">
        <v>87.3</v>
      </c>
      <c r="K48" s="524">
        <v>86.8</v>
      </c>
      <c r="L48" s="790">
        <v>88.1</v>
      </c>
      <c r="M48" s="778">
        <v>88.2</v>
      </c>
      <c r="N48" s="447">
        <v>90.7</v>
      </c>
      <c r="O48" s="447">
        <v>92</v>
      </c>
      <c r="P48" s="447">
        <v>93.2</v>
      </c>
      <c r="Q48" s="447">
        <v>91.9</v>
      </c>
      <c r="R48" s="447">
        <v>90.9</v>
      </c>
      <c r="S48" s="447">
        <v>91.2</v>
      </c>
      <c r="T48" s="518">
        <v>91.8</v>
      </c>
      <c r="U48" s="943">
        <v>91.9</v>
      </c>
      <c r="V48" s="518">
        <v>91.1</v>
      </c>
      <c r="W48" s="943">
        <v>92.7</v>
      </c>
      <c r="X48" s="1217">
        <v>92.5</v>
      </c>
      <c r="Y48" s="1217">
        <v>93.7</v>
      </c>
      <c r="Z48" s="2300" t="s">
        <v>34</v>
      </c>
      <c r="AA48" s="804">
        <v>93.4</v>
      </c>
      <c r="AB48" s="2300" t="s">
        <v>34</v>
      </c>
      <c r="AC48" s="3003">
        <v>92.7</v>
      </c>
    </row>
    <row r="49" spans="2:29" ht="26.4">
      <c r="B49" s="1096" t="s">
        <v>635</v>
      </c>
      <c r="C49" s="1087" t="s">
        <v>349</v>
      </c>
      <c r="D49" s="1413" t="s">
        <v>34</v>
      </c>
      <c r="E49" s="1414" t="s">
        <v>34</v>
      </c>
      <c r="F49" s="1414" t="s">
        <v>34</v>
      </c>
      <c r="G49" s="1414" t="s">
        <v>34</v>
      </c>
      <c r="H49" s="807">
        <v>63.6</v>
      </c>
      <c r="I49" s="774">
        <v>61</v>
      </c>
      <c r="J49" s="774">
        <v>63.5</v>
      </c>
      <c r="K49" s="774">
        <v>67.900000000000006</v>
      </c>
      <c r="L49" s="773">
        <v>60.6</v>
      </c>
      <c r="M49" s="800">
        <v>89.3</v>
      </c>
      <c r="N49" s="773">
        <v>92</v>
      </c>
      <c r="O49" s="773">
        <v>90.2</v>
      </c>
      <c r="P49" s="773">
        <v>90.4</v>
      </c>
      <c r="Q49" s="773">
        <v>88</v>
      </c>
      <c r="R49" s="773">
        <v>92.4</v>
      </c>
      <c r="S49" s="773">
        <v>93.6</v>
      </c>
      <c r="T49" s="774">
        <v>94.6</v>
      </c>
      <c r="U49" s="944">
        <v>95.1</v>
      </c>
      <c r="V49" s="774">
        <v>95.7</v>
      </c>
      <c r="W49" s="1186" t="s">
        <v>34</v>
      </c>
      <c r="X49" s="1817" t="s">
        <v>34</v>
      </c>
      <c r="Y49" s="1817" t="s">
        <v>34</v>
      </c>
      <c r="Z49" s="1817" t="s">
        <v>34</v>
      </c>
      <c r="AA49" s="2714" t="s">
        <v>34</v>
      </c>
      <c r="AB49" s="1817" t="s">
        <v>34</v>
      </c>
      <c r="AC49" s="3005" t="s">
        <v>34</v>
      </c>
    </row>
    <row r="50" spans="2:29" ht="37.200000000000003" customHeight="1">
      <c r="B50" s="1148" t="s">
        <v>636</v>
      </c>
      <c r="C50" s="1882" t="s">
        <v>432</v>
      </c>
      <c r="D50" s="1406" t="s">
        <v>34</v>
      </c>
      <c r="E50" s="1407" t="s">
        <v>34</v>
      </c>
      <c r="F50" s="1407" t="s">
        <v>34</v>
      </c>
      <c r="G50" s="1407" t="s">
        <v>34</v>
      </c>
      <c r="H50" s="518">
        <v>36.299999999999997</v>
      </c>
      <c r="I50" s="518">
        <v>40.1</v>
      </c>
      <c r="J50" s="518">
        <v>45.4</v>
      </c>
      <c r="K50" s="518">
        <v>53.7</v>
      </c>
      <c r="L50" s="443">
        <v>58.9</v>
      </c>
      <c r="M50" s="518">
        <v>66.099999999999994</v>
      </c>
      <c r="N50" s="443">
        <v>69</v>
      </c>
      <c r="O50" s="443">
        <v>71.3</v>
      </c>
      <c r="P50" s="443">
        <v>73.400000000000006</v>
      </c>
      <c r="Q50" s="443">
        <v>74.7</v>
      </c>
      <c r="R50" s="443">
        <v>77.099999999999994</v>
      </c>
      <c r="S50" s="443">
        <v>77.900000000000006</v>
      </c>
      <c r="T50" s="518">
        <v>80.099999999999994</v>
      </c>
      <c r="U50" s="943">
        <v>81.8</v>
      </c>
      <c r="V50" s="518">
        <v>82.7</v>
      </c>
      <c r="W50" s="943">
        <v>83.1</v>
      </c>
      <c r="X50" s="1816" t="s">
        <v>34</v>
      </c>
      <c r="Y50" s="1816" t="s">
        <v>34</v>
      </c>
      <c r="Z50" s="1816" t="s">
        <v>34</v>
      </c>
      <c r="AA50" s="2712" t="s">
        <v>34</v>
      </c>
      <c r="AB50" s="1816" t="s">
        <v>34</v>
      </c>
      <c r="AC50" s="3005" t="s">
        <v>34</v>
      </c>
    </row>
    <row r="51" spans="2:29" ht="18" customHeight="1">
      <c r="B51" s="1089" t="s">
        <v>358</v>
      </c>
      <c r="C51" s="1087"/>
      <c r="D51" s="1406"/>
      <c r="E51" s="1407"/>
      <c r="F51" s="1407"/>
      <c r="G51" s="1407"/>
      <c r="H51" s="1411"/>
      <c r="I51" s="1411"/>
      <c r="J51" s="1411"/>
      <c r="K51" s="1411"/>
      <c r="L51" s="1410"/>
      <c r="M51" s="1411"/>
      <c r="N51" s="1410"/>
      <c r="O51" s="1410"/>
      <c r="P51" s="1410"/>
      <c r="Q51" s="1410"/>
      <c r="R51" s="1410"/>
      <c r="S51" s="1410"/>
      <c r="T51" s="1411"/>
      <c r="U51" s="1412"/>
      <c r="V51" s="1411"/>
      <c r="W51" s="1412"/>
      <c r="X51" s="443"/>
      <c r="Y51" s="443"/>
      <c r="Z51" s="443"/>
      <c r="AA51" s="2712"/>
      <c r="AB51" s="443"/>
      <c r="AC51" s="3005" t="s">
        <v>34</v>
      </c>
    </row>
    <row r="52" spans="2:29" ht="39.6" customHeight="1">
      <c r="B52" s="1088" t="s">
        <v>359</v>
      </c>
      <c r="C52" s="1087" t="s">
        <v>432</v>
      </c>
      <c r="D52" s="1406" t="s">
        <v>34</v>
      </c>
      <c r="E52" s="1407" t="s">
        <v>34</v>
      </c>
      <c r="F52" s="1407" t="s">
        <v>34</v>
      </c>
      <c r="G52" s="1407" t="s">
        <v>34</v>
      </c>
      <c r="H52" s="1407" t="s">
        <v>34</v>
      </c>
      <c r="I52" s="1407" t="s">
        <v>34</v>
      </c>
      <c r="J52" s="524">
        <v>52.9</v>
      </c>
      <c r="K52" s="524">
        <v>60</v>
      </c>
      <c r="L52" s="801">
        <v>64</v>
      </c>
      <c r="M52" s="524">
        <v>71.5</v>
      </c>
      <c r="N52" s="443">
        <v>72.900000000000006</v>
      </c>
      <c r="O52" s="443">
        <v>75.099999999999994</v>
      </c>
      <c r="P52" s="443">
        <v>79.2</v>
      </c>
      <c r="Q52" s="443">
        <v>79.099999999999994</v>
      </c>
      <c r="R52" s="443">
        <v>82</v>
      </c>
      <c r="S52" s="443">
        <v>82.9</v>
      </c>
      <c r="T52" s="518">
        <v>83.2</v>
      </c>
      <c r="U52" s="943">
        <v>85.7</v>
      </c>
      <c r="V52" s="518">
        <v>86.6</v>
      </c>
      <c r="W52" s="943">
        <v>87.2</v>
      </c>
      <c r="X52" s="1816" t="s">
        <v>34</v>
      </c>
      <c r="Y52" s="1816" t="s">
        <v>34</v>
      </c>
      <c r="Z52" s="1816" t="s">
        <v>34</v>
      </c>
      <c r="AA52" s="2712" t="s">
        <v>34</v>
      </c>
      <c r="AB52" s="1816" t="s">
        <v>34</v>
      </c>
      <c r="AC52" s="3005" t="s">
        <v>34</v>
      </c>
    </row>
    <row r="53" spans="2:29" ht="38.4" customHeight="1">
      <c r="B53" s="1090" t="s">
        <v>360</v>
      </c>
      <c r="C53" s="1087" t="s">
        <v>432</v>
      </c>
      <c r="D53" s="1406" t="s">
        <v>34</v>
      </c>
      <c r="E53" s="1407" t="s">
        <v>34</v>
      </c>
      <c r="F53" s="1407" t="s">
        <v>34</v>
      </c>
      <c r="G53" s="1407" t="s">
        <v>34</v>
      </c>
      <c r="H53" s="1407" t="s">
        <v>34</v>
      </c>
      <c r="I53" s="1407" t="s">
        <v>34</v>
      </c>
      <c r="J53" s="524">
        <v>46.4</v>
      </c>
      <c r="K53" s="524">
        <v>54.8</v>
      </c>
      <c r="L53" s="801">
        <v>59.6</v>
      </c>
      <c r="M53" s="524">
        <v>66.3</v>
      </c>
      <c r="N53" s="443">
        <v>70.3</v>
      </c>
      <c r="O53" s="443">
        <v>71.7</v>
      </c>
      <c r="P53" s="443">
        <v>71.400000000000006</v>
      </c>
      <c r="Q53" s="443">
        <v>73.3</v>
      </c>
      <c r="R53" s="443">
        <v>75.5</v>
      </c>
      <c r="S53" s="443">
        <v>75.900000000000006</v>
      </c>
      <c r="T53" s="518">
        <v>80.099999999999994</v>
      </c>
      <c r="U53" s="943">
        <v>80.7</v>
      </c>
      <c r="V53" s="518">
        <v>80.5</v>
      </c>
      <c r="W53" s="943">
        <v>81</v>
      </c>
      <c r="X53" s="1816" t="s">
        <v>34</v>
      </c>
      <c r="Y53" s="1816" t="s">
        <v>34</v>
      </c>
      <c r="Z53" s="1816" t="s">
        <v>34</v>
      </c>
      <c r="AA53" s="2712" t="s">
        <v>34</v>
      </c>
      <c r="AB53" s="1816" t="s">
        <v>34</v>
      </c>
      <c r="AC53" s="3005" t="s">
        <v>34</v>
      </c>
    </row>
    <row r="54" spans="2:29" ht="36.6" customHeight="1">
      <c r="B54" s="1090" t="s">
        <v>361</v>
      </c>
      <c r="C54" s="1087" t="s">
        <v>432</v>
      </c>
      <c r="D54" s="1406" t="s">
        <v>34</v>
      </c>
      <c r="E54" s="1407" t="s">
        <v>34</v>
      </c>
      <c r="F54" s="1407" t="s">
        <v>34</v>
      </c>
      <c r="G54" s="1407" t="s">
        <v>34</v>
      </c>
      <c r="H54" s="1407" t="s">
        <v>34</v>
      </c>
      <c r="I54" s="1407" t="s">
        <v>34</v>
      </c>
      <c r="J54" s="524">
        <v>36.4</v>
      </c>
      <c r="K54" s="524">
        <v>46</v>
      </c>
      <c r="L54" s="801">
        <v>52.8</v>
      </c>
      <c r="M54" s="524">
        <v>60.2</v>
      </c>
      <c r="N54" s="443">
        <v>63.7</v>
      </c>
      <c r="O54" s="443">
        <v>67.099999999999994</v>
      </c>
      <c r="P54" s="443">
        <v>69.400000000000006</v>
      </c>
      <c r="Q54" s="443">
        <v>71.7</v>
      </c>
      <c r="R54" s="443">
        <v>73.599999999999994</v>
      </c>
      <c r="S54" s="443">
        <v>75</v>
      </c>
      <c r="T54" s="518">
        <v>77</v>
      </c>
      <c r="U54" s="943">
        <v>78.8</v>
      </c>
      <c r="V54" s="518">
        <v>81</v>
      </c>
      <c r="W54" s="943">
        <v>81.099999999999994</v>
      </c>
      <c r="X54" s="1816" t="s">
        <v>34</v>
      </c>
      <c r="Y54" s="1816" t="s">
        <v>34</v>
      </c>
      <c r="Z54" s="1816" t="s">
        <v>34</v>
      </c>
      <c r="AA54" s="2712" t="s">
        <v>34</v>
      </c>
      <c r="AB54" s="1816" t="s">
        <v>34</v>
      </c>
      <c r="AC54" s="3005" t="s">
        <v>34</v>
      </c>
    </row>
    <row r="55" spans="2:29" ht="38.4" customHeight="1">
      <c r="B55" s="1072" t="s">
        <v>637</v>
      </c>
      <c r="C55" s="1087" t="s">
        <v>432</v>
      </c>
      <c r="D55" s="1406" t="s">
        <v>34</v>
      </c>
      <c r="E55" s="1407" t="s">
        <v>34</v>
      </c>
      <c r="F55" s="1407" t="s">
        <v>34</v>
      </c>
      <c r="G55" s="1407" t="s">
        <v>34</v>
      </c>
      <c r="H55" s="518">
        <v>26</v>
      </c>
      <c r="I55" s="518">
        <v>30.4</v>
      </c>
      <c r="J55" s="518">
        <v>35.9</v>
      </c>
      <c r="K55" s="518">
        <v>41</v>
      </c>
      <c r="L55" s="443">
        <v>47.6</v>
      </c>
      <c r="M55" s="518">
        <v>58.6</v>
      </c>
      <c r="N55" s="443">
        <v>63.4</v>
      </c>
      <c r="O55" s="443">
        <v>66.599999999999994</v>
      </c>
      <c r="P55" s="443">
        <v>70.5</v>
      </c>
      <c r="Q55" s="443">
        <v>71.900000000000006</v>
      </c>
      <c r="R55" s="443">
        <v>74.8</v>
      </c>
      <c r="S55" s="443">
        <v>75.8</v>
      </c>
      <c r="T55" s="518">
        <v>80.400000000000006</v>
      </c>
      <c r="U55" s="943">
        <v>81.900000000000006</v>
      </c>
      <c r="V55" s="518">
        <v>84.2</v>
      </c>
      <c r="W55" s="943">
        <v>86.7</v>
      </c>
      <c r="X55" s="1840">
        <v>90.4</v>
      </c>
      <c r="Y55" s="443">
        <v>92.4</v>
      </c>
      <c r="Z55" s="443">
        <v>93.3</v>
      </c>
      <c r="AA55" s="518">
        <v>93.3</v>
      </c>
      <c r="AB55" s="443">
        <v>95.9</v>
      </c>
      <c r="AC55" s="3006">
        <v>96.2</v>
      </c>
    </row>
    <row r="56" spans="2:29" ht="40.950000000000003" customHeight="1">
      <c r="B56" s="1091" t="s">
        <v>425</v>
      </c>
      <c r="C56" s="1087" t="s">
        <v>432</v>
      </c>
      <c r="D56" s="1406" t="s">
        <v>34</v>
      </c>
      <c r="E56" s="1407" t="s">
        <v>34</v>
      </c>
      <c r="F56" s="1407" t="s">
        <v>34</v>
      </c>
      <c r="G56" s="1407" t="s">
        <v>34</v>
      </c>
      <c r="H56" s="518">
        <v>8.1</v>
      </c>
      <c r="I56" s="518">
        <v>15.6</v>
      </c>
      <c r="J56" s="518">
        <v>21.6</v>
      </c>
      <c r="K56" s="518">
        <v>29.6</v>
      </c>
      <c r="L56" s="443">
        <v>37.9</v>
      </c>
      <c r="M56" s="518">
        <v>51.1</v>
      </c>
      <c r="N56" s="443">
        <v>56.8</v>
      </c>
      <c r="O56" s="443">
        <v>61.1</v>
      </c>
      <c r="P56" s="443">
        <v>67</v>
      </c>
      <c r="Q56" s="443">
        <v>68.8</v>
      </c>
      <c r="R56" s="443">
        <v>71.099999999999994</v>
      </c>
      <c r="S56" s="443">
        <v>71</v>
      </c>
      <c r="T56" s="524">
        <v>75.7</v>
      </c>
      <c r="U56" s="945">
        <v>77.599999999999994</v>
      </c>
      <c r="V56" s="524">
        <v>79.3</v>
      </c>
      <c r="W56" s="945">
        <v>83.3</v>
      </c>
      <c r="X56" s="801">
        <v>89.6</v>
      </c>
      <c r="Y56" s="801">
        <v>91.7</v>
      </c>
      <c r="Z56" s="801">
        <v>92.6</v>
      </c>
      <c r="AA56" s="524">
        <v>92.8</v>
      </c>
      <c r="AB56" s="801">
        <v>94.7</v>
      </c>
      <c r="AC56" s="3007">
        <v>94.9</v>
      </c>
    </row>
    <row r="57" spans="2:29" ht="39.6">
      <c r="B57" s="1088" t="s">
        <v>362</v>
      </c>
      <c r="C57" s="1087" t="s">
        <v>432</v>
      </c>
      <c r="D57" s="1406" t="s">
        <v>34</v>
      </c>
      <c r="E57" s="1407" t="s">
        <v>34</v>
      </c>
      <c r="F57" s="1407" t="s">
        <v>34</v>
      </c>
      <c r="G57" s="1407" t="s">
        <v>34</v>
      </c>
      <c r="H57" s="1407" t="s">
        <v>34</v>
      </c>
      <c r="I57" s="1407" t="s">
        <v>34</v>
      </c>
      <c r="J57" s="802">
        <v>47.3</v>
      </c>
      <c r="K57" s="802">
        <v>53.2</v>
      </c>
      <c r="L57" s="475">
        <v>60.1</v>
      </c>
      <c r="M57" s="802">
        <v>75.3</v>
      </c>
      <c r="N57" s="475">
        <v>82.9</v>
      </c>
      <c r="O57" s="475">
        <v>88.3</v>
      </c>
      <c r="P57" s="475">
        <v>91.5</v>
      </c>
      <c r="Q57" s="475">
        <v>93.1</v>
      </c>
      <c r="R57" s="475">
        <v>94</v>
      </c>
      <c r="S57" s="475">
        <v>95</v>
      </c>
      <c r="T57" s="475">
        <v>97.7</v>
      </c>
      <c r="U57" s="946">
        <v>98.8</v>
      </c>
      <c r="V57" s="774">
        <v>99.2</v>
      </c>
      <c r="W57" s="944">
        <v>99.3</v>
      </c>
      <c r="X57" s="946">
        <v>99.5</v>
      </c>
      <c r="Y57" s="946">
        <v>99.7</v>
      </c>
      <c r="Z57" s="946">
        <v>99.9</v>
      </c>
      <c r="AA57" s="774">
        <v>99.8</v>
      </c>
      <c r="AB57" s="946">
        <v>99.9</v>
      </c>
      <c r="AC57" s="3008">
        <v>100</v>
      </c>
    </row>
    <row r="58" spans="2:29" ht="39.6">
      <c r="B58" s="1088" t="s">
        <v>363</v>
      </c>
      <c r="C58" s="1087" t="s">
        <v>432</v>
      </c>
      <c r="D58" s="1406" t="s">
        <v>34</v>
      </c>
      <c r="E58" s="1407" t="s">
        <v>34</v>
      </c>
      <c r="F58" s="1407" t="s">
        <v>34</v>
      </c>
      <c r="G58" s="1407" t="s">
        <v>34</v>
      </c>
      <c r="H58" s="1407" t="s">
        <v>34</v>
      </c>
      <c r="I58" s="1407" t="s">
        <v>34</v>
      </c>
      <c r="J58" s="803">
        <v>30.7</v>
      </c>
      <c r="K58" s="803">
        <v>35.4</v>
      </c>
      <c r="L58" s="532">
        <v>39.4</v>
      </c>
      <c r="M58" s="803">
        <v>50.1</v>
      </c>
      <c r="N58" s="532">
        <v>53.7</v>
      </c>
      <c r="O58" s="532">
        <v>56</v>
      </c>
      <c r="P58" s="532">
        <v>60</v>
      </c>
      <c r="Q58" s="532">
        <v>61.2</v>
      </c>
      <c r="R58" s="532">
        <v>65.2</v>
      </c>
      <c r="S58" s="532">
        <v>66.5</v>
      </c>
      <c r="T58" s="532">
        <v>71.900000000000006</v>
      </c>
      <c r="U58" s="947">
        <v>73.3</v>
      </c>
      <c r="V58" s="1069">
        <v>77</v>
      </c>
      <c r="W58" s="1184">
        <v>80.400000000000006</v>
      </c>
      <c r="X58" s="947">
        <v>85.9</v>
      </c>
      <c r="Y58" s="947">
        <v>88.8</v>
      </c>
      <c r="Z58" s="947">
        <v>90.5</v>
      </c>
      <c r="AA58" s="1069">
        <v>90.3</v>
      </c>
      <c r="AB58" s="947">
        <v>94.3</v>
      </c>
      <c r="AC58" s="1181">
        <v>95</v>
      </c>
    </row>
    <row r="59" spans="2:29" ht="26.4">
      <c r="B59" s="1072" t="s">
        <v>638</v>
      </c>
      <c r="C59" s="1882" t="s">
        <v>364</v>
      </c>
      <c r="D59" s="1406" t="s">
        <v>34</v>
      </c>
      <c r="E59" s="1407" t="s">
        <v>34</v>
      </c>
      <c r="F59" s="1407" t="s">
        <v>34</v>
      </c>
      <c r="G59" s="1407" t="s">
        <v>34</v>
      </c>
      <c r="H59" s="1407" t="s">
        <v>34</v>
      </c>
      <c r="I59" s="524">
        <v>29.3</v>
      </c>
      <c r="J59" s="524">
        <v>34.4</v>
      </c>
      <c r="K59" s="524">
        <v>39</v>
      </c>
      <c r="L59" s="801">
        <v>44.3</v>
      </c>
      <c r="M59" s="524">
        <v>51.6</v>
      </c>
      <c r="N59" s="443">
        <v>54.6</v>
      </c>
      <c r="O59" s="443">
        <v>57.9</v>
      </c>
      <c r="P59" s="443">
        <v>58.7</v>
      </c>
      <c r="Q59" s="443">
        <v>59.9</v>
      </c>
      <c r="R59" s="443">
        <v>63</v>
      </c>
      <c r="S59" s="443">
        <v>64.8</v>
      </c>
      <c r="T59" s="518">
        <v>69.900000000000006</v>
      </c>
      <c r="U59" s="943">
        <v>72.7</v>
      </c>
      <c r="V59" s="518">
        <v>74.8</v>
      </c>
      <c r="W59" s="943">
        <v>78.3</v>
      </c>
      <c r="X59" s="443">
        <v>81.400000000000006</v>
      </c>
      <c r="Y59" s="443">
        <v>83.6</v>
      </c>
      <c r="Z59" s="443">
        <v>85.7</v>
      </c>
      <c r="AA59" s="518">
        <v>85.3</v>
      </c>
      <c r="AB59" s="443">
        <v>87.6</v>
      </c>
      <c r="AC59" s="3006">
        <v>88.9</v>
      </c>
    </row>
    <row r="60" spans="2:29" ht="18" customHeight="1">
      <c r="B60" s="1089" t="s">
        <v>365</v>
      </c>
      <c r="C60" s="1087"/>
      <c r="D60" s="1406"/>
      <c r="E60" s="1407"/>
      <c r="F60" s="1407"/>
      <c r="G60" s="1407"/>
      <c r="H60" s="1407"/>
      <c r="I60" s="1409"/>
      <c r="J60" s="1409"/>
      <c r="K60" s="1409"/>
      <c r="L60" s="1398"/>
      <c r="M60" s="1409"/>
      <c r="N60" s="1410"/>
      <c r="O60" s="1410"/>
      <c r="P60" s="1410"/>
      <c r="Q60" s="1410"/>
      <c r="R60" s="1410"/>
      <c r="S60" s="1410"/>
      <c r="T60" s="1411"/>
      <c r="U60" s="943"/>
      <c r="V60" s="518"/>
      <c r="W60" s="943"/>
      <c r="X60" s="443"/>
      <c r="Y60" s="443"/>
      <c r="Z60" s="443"/>
      <c r="AA60" s="518"/>
      <c r="AB60" s="443"/>
      <c r="AC60" s="3006"/>
    </row>
    <row r="61" spans="2:29" ht="26.4">
      <c r="B61" s="1088" t="s">
        <v>366</v>
      </c>
      <c r="C61" s="1087" t="s">
        <v>364</v>
      </c>
      <c r="D61" s="1406" t="s">
        <v>34</v>
      </c>
      <c r="E61" s="1407" t="s">
        <v>34</v>
      </c>
      <c r="F61" s="1407" t="s">
        <v>34</v>
      </c>
      <c r="G61" s="1407" t="s">
        <v>34</v>
      </c>
      <c r="H61" s="1407" t="s">
        <v>34</v>
      </c>
      <c r="I61" s="524">
        <v>25.7</v>
      </c>
      <c r="J61" s="524">
        <v>27.8</v>
      </c>
      <c r="K61" s="524">
        <v>30.3</v>
      </c>
      <c r="L61" s="801">
        <v>31</v>
      </c>
      <c r="M61" s="524">
        <v>36.4</v>
      </c>
      <c r="N61" s="443">
        <v>39</v>
      </c>
      <c r="O61" s="443">
        <v>40.9</v>
      </c>
      <c r="P61" s="443">
        <v>37.700000000000003</v>
      </c>
      <c r="Q61" s="443">
        <v>39.5</v>
      </c>
      <c r="R61" s="443">
        <v>43.7</v>
      </c>
      <c r="S61" s="443">
        <v>47.5</v>
      </c>
      <c r="T61" s="518">
        <v>53.2</v>
      </c>
      <c r="U61" s="943">
        <v>56.9</v>
      </c>
      <c r="V61" s="518">
        <v>57.6</v>
      </c>
      <c r="W61" s="943">
        <v>61.1</v>
      </c>
      <c r="X61" s="443">
        <v>67.8</v>
      </c>
      <c r="Y61" s="443">
        <v>71</v>
      </c>
      <c r="Z61" s="443">
        <v>75.3</v>
      </c>
      <c r="AA61" s="518">
        <v>71.599999999999994</v>
      </c>
      <c r="AB61" s="443">
        <v>74.8</v>
      </c>
      <c r="AC61" s="3006">
        <v>77.3</v>
      </c>
    </row>
    <row r="62" spans="2:29" ht="28.2" customHeight="1">
      <c r="B62" s="1088" t="s">
        <v>367</v>
      </c>
      <c r="C62" s="1087" t="s">
        <v>364</v>
      </c>
      <c r="D62" s="1406" t="s">
        <v>34</v>
      </c>
      <c r="E62" s="1407" t="s">
        <v>34</v>
      </c>
      <c r="F62" s="1407" t="s">
        <v>34</v>
      </c>
      <c r="G62" s="1407" t="s">
        <v>34</v>
      </c>
      <c r="H62" s="1407" t="s">
        <v>34</v>
      </c>
      <c r="I62" s="524">
        <v>23.4</v>
      </c>
      <c r="J62" s="524">
        <v>28.6</v>
      </c>
      <c r="K62" s="524">
        <v>33.4</v>
      </c>
      <c r="L62" s="801">
        <v>39.200000000000003</v>
      </c>
      <c r="M62" s="524">
        <v>46.7</v>
      </c>
      <c r="N62" s="443">
        <v>49.6</v>
      </c>
      <c r="O62" s="443">
        <v>53.2</v>
      </c>
      <c r="P62" s="443">
        <v>54</v>
      </c>
      <c r="Q62" s="443">
        <v>53.7</v>
      </c>
      <c r="R62" s="443">
        <v>57.1</v>
      </c>
      <c r="S62" s="443">
        <v>58</v>
      </c>
      <c r="T62" s="518">
        <v>63.5</v>
      </c>
      <c r="U62" s="943">
        <v>66.599999999999994</v>
      </c>
      <c r="V62" s="518">
        <v>69.599999999999994</v>
      </c>
      <c r="W62" s="943">
        <v>73.7</v>
      </c>
      <c r="X62" s="443">
        <v>75.599999999999994</v>
      </c>
      <c r="Y62" s="443">
        <v>78.2</v>
      </c>
      <c r="Z62" s="443">
        <v>81.400000000000006</v>
      </c>
      <c r="AA62" s="518">
        <v>81.3</v>
      </c>
      <c r="AB62" s="443">
        <v>84.3</v>
      </c>
      <c r="AC62" s="3006">
        <v>85.7</v>
      </c>
    </row>
    <row r="63" spans="2:29" ht="26.25" customHeight="1">
      <c r="B63" s="1088" t="s">
        <v>368</v>
      </c>
      <c r="C63" s="1087" t="s">
        <v>364</v>
      </c>
      <c r="D63" s="1406" t="s">
        <v>34</v>
      </c>
      <c r="E63" s="1407" t="s">
        <v>34</v>
      </c>
      <c r="F63" s="1407" t="s">
        <v>34</v>
      </c>
      <c r="G63" s="1407" t="s">
        <v>34</v>
      </c>
      <c r="H63" s="1407" t="s">
        <v>34</v>
      </c>
      <c r="I63" s="524">
        <v>63.7</v>
      </c>
      <c r="J63" s="524">
        <v>72.2</v>
      </c>
      <c r="K63" s="524">
        <v>77.3</v>
      </c>
      <c r="L63" s="801">
        <v>82.3</v>
      </c>
      <c r="M63" s="524">
        <v>86.1</v>
      </c>
      <c r="N63" s="443">
        <v>87.6</v>
      </c>
      <c r="O63" s="443">
        <v>89.9</v>
      </c>
      <c r="P63" s="443">
        <v>91.9</v>
      </c>
      <c r="Q63" s="443">
        <v>92.9</v>
      </c>
      <c r="R63" s="443">
        <v>93.6</v>
      </c>
      <c r="S63" s="443">
        <v>95.7</v>
      </c>
      <c r="T63" s="518">
        <v>96.6</v>
      </c>
      <c r="U63" s="943">
        <v>96.9</v>
      </c>
      <c r="V63" s="518">
        <v>96.6</v>
      </c>
      <c r="W63" s="943">
        <v>97.5</v>
      </c>
      <c r="X63" s="443">
        <v>98.2</v>
      </c>
      <c r="Y63" s="443">
        <v>98.6</v>
      </c>
      <c r="Z63" s="443">
        <v>98.2</v>
      </c>
      <c r="AA63" s="518">
        <v>98.4</v>
      </c>
      <c r="AB63" s="443">
        <v>98.8</v>
      </c>
      <c r="AC63" s="3006">
        <v>99.2</v>
      </c>
    </row>
    <row r="64" spans="2:29" ht="32.4" customHeight="1">
      <c r="B64" s="1072" t="s">
        <v>639</v>
      </c>
      <c r="C64" s="1087" t="s">
        <v>364</v>
      </c>
      <c r="D64" s="1415" t="s">
        <v>34</v>
      </c>
      <c r="E64" s="1416" t="s">
        <v>34</v>
      </c>
      <c r="F64" s="1416" t="s">
        <v>34</v>
      </c>
      <c r="G64" s="1416" t="s">
        <v>34</v>
      </c>
      <c r="H64" s="1416" t="s">
        <v>34</v>
      </c>
      <c r="I64" s="1416" t="s">
        <v>34</v>
      </c>
      <c r="J64" s="1416" t="s">
        <v>34</v>
      </c>
      <c r="K64" s="1416" t="s">
        <v>34</v>
      </c>
      <c r="L64" s="1416" t="s">
        <v>34</v>
      </c>
      <c r="M64" s="1416" t="s">
        <v>34</v>
      </c>
      <c r="N64" s="1416" t="s">
        <v>34</v>
      </c>
      <c r="O64" s="1416" t="s">
        <v>34</v>
      </c>
      <c r="P64" s="1416" t="s">
        <v>34</v>
      </c>
      <c r="Q64" s="1416" t="s">
        <v>34</v>
      </c>
      <c r="R64" s="1416" t="s">
        <v>34</v>
      </c>
      <c r="S64" s="1416" t="s">
        <v>34</v>
      </c>
      <c r="T64" s="1416" t="s">
        <v>34</v>
      </c>
      <c r="U64" s="1416" t="s">
        <v>34</v>
      </c>
      <c r="V64" s="1416" t="s">
        <v>34</v>
      </c>
      <c r="W64" s="1416" t="s">
        <v>34</v>
      </c>
      <c r="X64" s="1217">
        <v>46.6</v>
      </c>
      <c r="Y64" s="1217">
        <v>48.3</v>
      </c>
      <c r="Z64" s="1217">
        <v>50.9</v>
      </c>
      <c r="AA64" s="804">
        <v>49.9</v>
      </c>
      <c r="AB64" s="1217">
        <v>53.9</v>
      </c>
      <c r="AC64" s="3003">
        <v>56.6</v>
      </c>
    </row>
    <row r="65" spans="2:29" ht="21" customHeight="1">
      <c r="B65" s="1070" t="s">
        <v>640</v>
      </c>
      <c r="C65" s="1093"/>
      <c r="D65" s="1417"/>
      <c r="E65" s="1418"/>
      <c r="F65" s="1418"/>
      <c r="G65" s="1418"/>
      <c r="H65" s="1419"/>
      <c r="I65" s="1347"/>
      <c r="J65" s="1347"/>
      <c r="K65" s="1347"/>
      <c r="L65" s="1420"/>
      <c r="M65" s="1347"/>
      <c r="N65" s="1420"/>
      <c r="O65" s="1420"/>
      <c r="P65" s="1420"/>
      <c r="Q65" s="1420"/>
      <c r="R65" s="1420"/>
      <c r="S65" s="1420"/>
      <c r="T65" s="1347"/>
      <c r="U65" s="1421"/>
      <c r="V65" s="1347"/>
      <c r="W65" s="1421"/>
      <c r="X65" s="1217"/>
      <c r="Y65" s="1217"/>
      <c r="Z65" s="1217"/>
      <c r="AA65" s="804"/>
      <c r="AB65" s="1217"/>
      <c r="AC65" s="3003"/>
    </row>
    <row r="66" spans="2:29" ht="24" customHeight="1">
      <c r="B66" s="1071" t="s">
        <v>576</v>
      </c>
      <c r="C66" s="1087" t="s">
        <v>364</v>
      </c>
      <c r="D66" s="1415" t="s">
        <v>34</v>
      </c>
      <c r="E66" s="1416" t="s">
        <v>34</v>
      </c>
      <c r="F66" s="1416" t="s">
        <v>34</v>
      </c>
      <c r="G66" s="1416" t="s">
        <v>34</v>
      </c>
      <c r="H66" s="1416" t="s">
        <v>34</v>
      </c>
      <c r="I66" s="1416" t="s">
        <v>34</v>
      </c>
      <c r="J66" s="1416" t="s">
        <v>34</v>
      </c>
      <c r="K66" s="1416" t="s">
        <v>34</v>
      </c>
      <c r="L66" s="1416" t="s">
        <v>34</v>
      </c>
      <c r="M66" s="1416" t="s">
        <v>34</v>
      </c>
      <c r="N66" s="1416" t="s">
        <v>34</v>
      </c>
      <c r="O66" s="1416" t="s">
        <v>34</v>
      </c>
      <c r="P66" s="1416" t="s">
        <v>34</v>
      </c>
      <c r="Q66" s="1416" t="s">
        <v>34</v>
      </c>
      <c r="R66" s="1416" t="s">
        <v>34</v>
      </c>
      <c r="S66" s="1416" t="s">
        <v>34</v>
      </c>
      <c r="T66" s="1416" t="s">
        <v>34</v>
      </c>
      <c r="U66" s="1416" t="s">
        <v>34</v>
      </c>
      <c r="V66" s="1416" t="s">
        <v>34</v>
      </c>
      <c r="W66" s="1416" t="s">
        <v>34</v>
      </c>
      <c r="X66" s="1217">
        <v>32</v>
      </c>
      <c r="Y66" s="1217">
        <v>34</v>
      </c>
      <c r="Z66" s="1217">
        <v>36.9</v>
      </c>
      <c r="AA66" s="804">
        <v>37.5</v>
      </c>
      <c r="AB66" s="1217">
        <v>41.7</v>
      </c>
      <c r="AC66" s="3003">
        <v>44.6</v>
      </c>
    </row>
    <row r="67" spans="2:29" ht="26.25" customHeight="1">
      <c r="B67" s="1071" t="s">
        <v>577</v>
      </c>
      <c r="C67" s="1087" t="s">
        <v>364</v>
      </c>
      <c r="D67" s="1415" t="s">
        <v>34</v>
      </c>
      <c r="E67" s="1416" t="s">
        <v>34</v>
      </c>
      <c r="F67" s="1416" t="s">
        <v>34</v>
      </c>
      <c r="G67" s="1416" t="s">
        <v>34</v>
      </c>
      <c r="H67" s="1416" t="s">
        <v>34</v>
      </c>
      <c r="I67" s="1416" t="s">
        <v>34</v>
      </c>
      <c r="J67" s="1416" t="s">
        <v>34</v>
      </c>
      <c r="K67" s="1416" t="s">
        <v>34</v>
      </c>
      <c r="L67" s="1416" t="s">
        <v>34</v>
      </c>
      <c r="M67" s="1416" t="s">
        <v>34</v>
      </c>
      <c r="N67" s="1416" t="s">
        <v>34</v>
      </c>
      <c r="O67" s="1416" t="s">
        <v>34</v>
      </c>
      <c r="P67" s="1416" t="s">
        <v>34</v>
      </c>
      <c r="Q67" s="1416" t="s">
        <v>34</v>
      </c>
      <c r="R67" s="1416" t="s">
        <v>34</v>
      </c>
      <c r="S67" s="1416" t="s">
        <v>34</v>
      </c>
      <c r="T67" s="1416" t="s">
        <v>34</v>
      </c>
      <c r="U67" s="1416" t="s">
        <v>34</v>
      </c>
      <c r="V67" s="1416" t="s">
        <v>34</v>
      </c>
      <c r="W67" s="1416" t="s">
        <v>34</v>
      </c>
      <c r="X67" s="1217">
        <v>8.1999999999999993</v>
      </c>
      <c r="Y67" s="1217">
        <v>9.1</v>
      </c>
      <c r="Z67" s="1217">
        <v>10</v>
      </c>
      <c r="AA67" s="804">
        <v>9.8000000000000007</v>
      </c>
      <c r="AB67" s="1217">
        <v>10.3</v>
      </c>
      <c r="AC67" s="3003">
        <v>10</v>
      </c>
    </row>
    <row r="68" spans="2:29" ht="27.6" customHeight="1">
      <c r="B68" s="1071" t="s">
        <v>578</v>
      </c>
      <c r="C68" s="1087" t="s">
        <v>364</v>
      </c>
      <c r="D68" s="1415" t="s">
        <v>34</v>
      </c>
      <c r="E68" s="1416" t="s">
        <v>34</v>
      </c>
      <c r="F68" s="1416" t="s">
        <v>34</v>
      </c>
      <c r="G68" s="1416" t="s">
        <v>34</v>
      </c>
      <c r="H68" s="1416" t="s">
        <v>34</v>
      </c>
      <c r="I68" s="1416" t="s">
        <v>34</v>
      </c>
      <c r="J68" s="1416" t="s">
        <v>34</v>
      </c>
      <c r="K68" s="1416" t="s">
        <v>34</v>
      </c>
      <c r="L68" s="1416" t="s">
        <v>34</v>
      </c>
      <c r="M68" s="1416" t="s">
        <v>34</v>
      </c>
      <c r="N68" s="1416" t="s">
        <v>34</v>
      </c>
      <c r="O68" s="1416" t="s">
        <v>34</v>
      </c>
      <c r="P68" s="1416" t="s">
        <v>34</v>
      </c>
      <c r="Q68" s="1416" t="s">
        <v>34</v>
      </c>
      <c r="R68" s="1416" t="s">
        <v>34</v>
      </c>
      <c r="S68" s="1416" t="s">
        <v>34</v>
      </c>
      <c r="T68" s="1416" t="s">
        <v>34</v>
      </c>
      <c r="U68" s="1416" t="s">
        <v>34</v>
      </c>
      <c r="V68" s="1416" t="s">
        <v>34</v>
      </c>
      <c r="W68" s="1416" t="s">
        <v>34</v>
      </c>
      <c r="X68" s="1217">
        <v>9</v>
      </c>
      <c r="Y68" s="1217">
        <v>9.1</v>
      </c>
      <c r="Z68" s="1217">
        <v>10</v>
      </c>
      <c r="AA68" s="804">
        <v>9.4</v>
      </c>
      <c r="AB68" s="1217">
        <v>11.5</v>
      </c>
      <c r="AC68" s="3003">
        <v>12.4</v>
      </c>
    </row>
    <row r="69" spans="2:29" ht="30.6" customHeight="1">
      <c r="B69" s="1071" t="s">
        <v>579</v>
      </c>
      <c r="C69" s="1087" t="s">
        <v>364</v>
      </c>
      <c r="D69" s="1415" t="s">
        <v>34</v>
      </c>
      <c r="E69" s="1416" t="s">
        <v>34</v>
      </c>
      <c r="F69" s="1416" t="s">
        <v>34</v>
      </c>
      <c r="G69" s="1416" t="s">
        <v>34</v>
      </c>
      <c r="H69" s="1416" t="s">
        <v>34</v>
      </c>
      <c r="I69" s="1416" t="s">
        <v>34</v>
      </c>
      <c r="J69" s="1416" t="s">
        <v>34</v>
      </c>
      <c r="K69" s="1416" t="s">
        <v>34</v>
      </c>
      <c r="L69" s="1416" t="s">
        <v>34</v>
      </c>
      <c r="M69" s="1416" t="s">
        <v>34</v>
      </c>
      <c r="N69" s="1416" t="s">
        <v>34</v>
      </c>
      <c r="O69" s="1416" t="s">
        <v>34</v>
      </c>
      <c r="P69" s="1416" t="s">
        <v>34</v>
      </c>
      <c r="Q69" s="1416" t="s">
        <v>34</v>
      </c>
      <c r="R69" s="1416" t="s">
        <v>34</v>
      </c>
      <c r="S69" s="1416" t="s">
        <v>34</v>
      </c>
      <c r="T69" s="1416" t="s">
        <v>34</v>
      </c>
      <c r="U69" s="1416" t="s">
        <v>34</v>
      </c>
      <c r="V69" s="1416" t="s">
        <v>34</v>
      </c>
      <c r="W69" s="1416" t="s">
        <v>34</v>
      </c>
      <c r="X69" s="1217">
        <v>7.8</v>
      </c>
      <c r="Y69" s="1217">
        <v>8.1</v>
      </c>
      <c r="Z69" s="1217">
        <v>7.8</v>
      </c>
      <c r="AA69" s="804">
        <v>7.7</v>
      </c>
      <c r="AB69" s="1217">
        <v>8.3000000000000007</v>
      </c>
      <c r="AC69" s="3003">
        <v>9.1</v>
      </c>
    </row>
    <row r="70" spans="2:29" ht="27.6" customHeight="1">
      <c r="B70" s="1071" t="s">
        <v>580</v>
      </c>
      <c r="C70" s="1087" t="s">
        <v>364</v>
      </c>
      <c r="D70" s="1415" t="s">
        <v>34</v>
      </c>
      <c r="E70" s="1416" t="s">
        <v>34</v>
      </c>
      <c r="F70" s="1416" t="s">
        <v>34</v>
      </c>
      <c r="G70" s="1416" t="s">
        <v>34</v>
      </c>
      <c r="H70" s="1416" t="s">
        <v>34</v>
      </c>
      <c r="I70" s="1416" t="s">
        <v>34</v>
      </c>
      <c r="J70" s="1416" t="s">
        <v>34</v>
      </c>
      <c r="K70" s="1416" t="s">
        <v>34</v>
      </c>
      <c r="L70" s="1416" t="s">
        <v>34</v>
      </c>
      <c r="M70" s="1416" t="s">
        <v>34</v>
      </c>
      <c r="N70" s="1416" t="s">
        <v>34</v>
      </c>
      <c r="O70" s="1416" t="s">
        <v>34</v>
      </c>
      <c r="P70" s="1416" t="s">
        <v>34</v>
      </c>
      <c r="Q70" s="1416" t="s">
        <v>34</v>
      </c>
      <c r="R70" s="1416" t="s">
        <v>34</v>
      </c>
      <c r="S70" s="1416" t="s">
        <v>34</v>
      </c>
      <c r="T70" s="1416" t="s">
        <v>34</v>
      </c>
      <c r="U70" s="1416" t="s">
        <v>34</v>
      </c>
      <c r="V70" s="1416" t="s">
        <v>34</v>
      </c>
      <c r="W70" s="1416" t="s">
        <v>34</v>
      </c>
      <c r="X70" s="1217">
        <v>7</v>
      </c>
      <c r="Y70" s="1217">
        <v>6.9</v>
      </c>
      <c r="Z70" s="1217">
        <v>7.3</v>
      </c>
      <c r="AA70" s="804">
        <v>8.4</v>
      </c>
      <c r="AB70" s="1217">
        <v>10.7</v>
      </c>
      <c r="AC70" s="3003">
        <v>11.8</v>
      </c>
    </row>
    <row r="71" spans="2:29" ht="30" customHeight="1">
      <c r="B71" s="1071" t="s">
        <v>581</v>
      </c>
      <c r="C71" s="1087" t="s">
        <v>364</v>
      </c>
      <c r="D71" s="1415" t="s">
        <v>34</v>
      </c>
      <c r="E71" s="1416" t="s">
        <v>34</v>
      </c>
      <c r="F71" s="1416" t="s">
        <v>34</v>
      </c>
      <c r="G71" s="1416" t="s">
        <v>34</v>
      </c>
      <c r="H71" s="1416" t="s">
        <v>34</v>
      </c>
      <c r="I71" s="1416" t="s">
        <v>34</v>
      </c>
      <c r="J71" s="1416" t="s">
        <v>34</v>
      </c>
      <c r="K71" s="1416" t="s">
        <v>34</v>
      </c>
      <c r="L71" s="1416" t="s">
        <v>34</v>
      </c>
      <c r="M71" s="1416" t="s">
        <v>34</v>
      </c>
      <c r="N71" s="1416" t="s">
        <v>34</v>
      </c>
      <c r="O71" s="1416" t="s">
        <v>34</v>
      </c>
      <c r="P71" s="1416" t="s">
        <v>34</v>
      </c>
      <c r="Q71" s="1416" t="s">
        <v>34</v>
      </c>
      <c r="R71" s="1416" t="s">
        <v>34</v>
      </c>
      <c r="S71" s="1416" t="s">
        <v>34</v>
      </c>
      <c r="T71" s="1416" t="s">
        <v>34</v>
      </c>
      <c r="U71" s="1416" t="s">
        <v>34</v>
      </c>
      <c r="V71" s="1416" t="s">
        <v>34</v>
      </c>
      <c r="W71" s="1416" t="s">
        <v>34</v>
      </c>
      <c r="X71" s="1217">
        <v>6.2</v>
      </c>
      <c r="Y71" s="1217">
        <v>7.9</v>
      </c>
      <c r="Z71" s="1217">
        <v>9</v>
      </c>
      <c r="AA71" s="804">
        <v>9.1999999999999993</v>
      </c>
      <c r="AB71" s="1217">
        <v>10.6</v>
      </c>
      <c r="AC71" s="3003">
        <v>12.8</v>
      </c>
    </row>
    <row r="72" spans="2:29" ht="27.75" customHeight="1">
      <c r="B72" s="1071" t="s">
        <v>582</v>
      </c>
      <c r="C72" s="1087" t="s">
        <v>364</v>
      </c>
      <c r="D72" s="1415" t="s">
        <v>34</v>
      </c>
      <c r="E72" s="1416" t="s">
        <v>34</v>
      </c>
      <c r="F72" s="1416" t="s">
        <v>34</v>
      </c>
      <c r="G72" s="1416" t="s">
        <v>34</v>
      </c>
      <c r="H72" s="1416" t="s">
        <v>34</v>
      </c>
      <c r="I72" s="1416" t="s">
        <v>34</v>
      </c>
      <c r="J72" s="1416" t="s">
        <v>34</v>
      </c>
      <c r="K72" s="1416" t="s">
        <v>34</v>
      </c>
      <c r="L72" s="1416" t="s">
        <v>34</v>
      </c>
      <c r="M72" s="1416" t="s">
        <v>34</v>
      </c>
      <c r="N72" s="1416" t="s">
        <v>34</v>
      </c>
      <c r="O72" s="1416" t="s">
        <v>34</v>
      </c>
      <c r="P72" s="1416" t="s">
        <v>34</v>
      </c>
      <c r="Q72" s="1416" t="s">
        <v>34</v>
      </c>
      <c r="R72" s="1416" t="s">
        <v>34</v>
      </c>
      <c r="S72" s="1416" t="s">
        <v>34</v>
      </c>
      <c r="T72" s="1416" t="s">
        <v>34</v>
      </c>
      <c r="U72" s="1416" t="s">
        <v>34</v>
      </c>
      <c r="V72" s="1416" t="s">
        <v>34</v>
      </c>
      <c r="W72" s="1416" t="s">
        <v>34</v>
      </c>
      <c r="X72" s="1217">
        <v>16.100000000000001</v>
      </c>
      <c r="Y72" s="1217">
        <v>15.8</v>
      </c>
      <c r="Z72" s="1217">
        <v>18</v>
      </c>
      <c r="AA72" s="804">
        <v>18.399999999999999</v>
      </c>
      <c r="AB72" s="1217">
        <v>21.6</v>
      </c>
      <c r="AC72" s="3003">
        <v>23.9</v>
      </c>
    </row>
    <row r="73" spans="2:29" ht="28.95" customHeight="1">
      <c r="B73" s="1071" t="s">
        <v>583</v>
      </c>
      <c r="C73" s="1087" t="s">
        <v>364</v>
      </c>
      <c r="D73" s="1422" t="s">
        <v>34</v>
      </c>
      <c r="E73" s="1423" t="s">
        <v>34</v>
      </c>
      <c r="F73" s="1423" t="s">
        <v>34</v>
      </c>
      <c r="G73" s="1423" t="s">
        <v>34</v>
      </c>
      <c r="H73" s="1423" t="s">
        <v>34</v>
      </c>
      <c r="I73" s="1423" t="s">
        <v>34</v>
      </c>
      <c r="J73" s="1423" t="s">
        <v>34</v>
      </c>
      <c r="K73" s="1423" t="s">
        <v>34</v>
      </c>
      <c r="L73" s="1423" t="s">
        <v>34</v>
      </c>
      <c r="M73" s="1423" t="s">
        <v>34</v>
      </c>
      <c r="N73" s="1423" t="s">
        <v>34</v>
      </c>
      <c r="O73" s="1423" t="s">
        <v>34</v>
      </c>
      <c r="P73" s="1423" t="s">
        <v>34</v>
      </c>
      <c r="Q73" s="1423" t="s">
        <v>34</v>
      </c>
      <c r="R73" s="1423" t="s">
        <v>34</v>
      </c>
      <c r="S73" s="1423" t="s">
        <v>34</v>
      </c>
      <c r="T73" s="1423" t="s">
        <v>34</v>
      </c>
      <c r="U73" s="1423" t="s">
        <v>34</v>
      </c>
      <c r="V73" s="1423" t="s">
        <v>34</v>
      </c>
      <c r="W73" s="1423" t="s">
        <v>34</v>
      </c>
      <c r="X73" s="1217">
        <v>5</v>
      </c>
      <c r="Y73" s="1217">
        <v>5.4</v>
      </c>
      <c r="Z73" s="1217">
        <v>6.6</v>
      </c>
      <c r="AA73" s="804">
        <v>6.5</v>
      </c>
      <c r="AB73" s="1217">
        <v>11</v>
      </c>
      <c r="AC73" s="3003">
        <v>14</v>
      </c>
    </row>
    <row r="74" spans="2:29" ht="29.4" customHeight="1" thickBot="1">
      <c r="B74" s="1804" t="s">
        <v>931</v>
      </c>
      <c r="C74" s="1188" t="s">
        <v>364</v>
      </c>
      <c r="D74" s="1424" t="s">
        <v>34</v>
      </c>
      <c r="E74" s="1405" t="s">
        <v>34</v>
      </c>
      <c r="F74" s="1405" t="s">
        <v>34</v>
      </c>
      <c r="G74" s="1405" t="s">
        <v>34</v>
      </c>
      <c r="H74" s="1405" t="s">
        <v>34</v>
      </c>
      <c r="I74" s="1405" t="s">
        <v>34</v>
      </c>
      <c r="J74" s="1405" t="s">
        <v>34</v>
      </c>
      <c r="K74" s="1405" t="s">
        <v>34</v>
      </c>
      <c r="L74" s="1405" t="s">
        <v>34</v>
      </c>
      <c r="M74" s="1405" t="s">
        <v>34</v>
      </c>
      <c r="N74" s="1405" t="s">
        <v>34</v>
      </c>
      <c r="O74" s="1405" t="s">
        <v>34</v>
      </c>
      <c r="P74" s="1405" t="s">
        <v>34</v>
      </c>
      <c r="Q74" s="1405" t="s">
        <v>34</v>
      </c>
      <c r="R74" s="1405" t="s">
        <v>34</v>
      </c>
      <c r="S74" s="1405" t="s">
        <v>34</v>
      </c>
      <c r="T74" s="1405" t="s">
        <v>34</v>
      </c>
      <c r="U74" s="1405" t="s">
        <v>34</v>
      </c>
      <c r="V74" s="1405" t="s">
        <v>34</v>
      </c>
      <c r="W74" s="1405" t="s">
        <v>34</v>
      </c>
      <c r="X74" s="1818">
        <v>5.9</v>
      </c>
      <c r="Y74" s="1818">
        <v>5.8</v>
      </c>
      <c r="Z74" s="1818">
        <v>7.3</v>
      </c>
      <c r="AA74" s="2715">
        <v>7</v>
      </c>
      <c r="AB74" s="1818">
        <v>21.9</v>
      </c>
      <c r="AC74" s="3009">
        <v>26.8</v>
      </c>
    </row>
    <row r="75" spans="2:29" ht="30" customHeight="1">
      <c r="B75" s="1189" t="s">
        <v>927</v>
      </c>
      <c r="C75" s="1190" t="s">
        <v>364</v>
      </c>
      <c r="D75" s="1415" t="s">
        <v>34</v>
      </c>
      <c r="E75" s="1416" t="s">
        <v>34</v>
      </c>
      <c r="F75" s="1416" t="s">
        <v>34</v>
      </c>
      <c r="G75" s="1416" t="s">
        <v>34</v>
      </c>
      <c r="H75" s="1416" t="s">
        <v>34</v>
      </c>
      <c r="I75" s="804">
        <v>6.9</v>
      </c>
      <c r="J75" s="804">
        <v>12.2</v>
      </c>
      <c r="K75" s="804">
        <v>15.7</v>
      </c>
      <c r="L75" s="1217">
        <v>18</v>
      </c>
      <c r="M75" s="804">
        <v>23.2</v>
      </c>
      <c r="N75" s="1217">
        <v>28.9</v>
      </c>
      <c r="O75" s="1217">
        <v>29.7</v>
      </c>
      <c r="P75" s="1217">
        <v>30.3</v>
      </c>
      <c r="Q75" s="1217">
        <v>31.6</v>
      </c>
      <c r="R75" s="1217">
        <v>34.200000000000003</v>
      </c>
      <c r="S75" s="1217">
        <v>36.9</v>
      </c>
      <c r="T75" s="804">
        <v>41.9</v>
      </c>
      <c r="U75" s="1218">
        <v>45</v>
      </c>
      <c r="V75" s="804">
        <v>47.8</v>
      </c>
      <c r="W75" s="1218">
        <v>53.9</v>
      </c>
      <c r="X75" s="1819">
        <v>60.9</v>
      </c>
      <c r="Y75" s="1819">
        <v>61.2</v>
      </c>
      <c r="Z75" s="1819">
        <v>64.599999999999994</v>
      </c>
      <c r="AA75" s="2716">
        <v>64.3</v>
      </c>
      <c r="AB75" s="1819">
        <v>67.400000000000006</v>
      </c>
      <c r="AC75" s="3010">
        <v>69.7</v>
      </c>
    </row>
    <row r="76" spans="2:29" ht="18" customHeight="1">
      <c r="B76" s="1070" t="s">
        <v>640</v>
      </c>
      <c r="C76" s="1093"/>
      <c r="D76" s="1417"/>
      <c r="E76" s="1418"/>
      <c r="F76" s="1418"/>
      <c r="G76" s="1418"/>
      <c r="H76" s="1419"/>
      <c r="I76" s="1347"/>
      <c r="J76" s="1347"/>
      <c r="K76" s="1347"/>
      <c r="L76" s="1420"/>
      <c r="M76" s="1347"/>
      <c r="N76" s="1420"/>
      <c r="O76" s="1420"/>
      <c r="P76" s="1420"/>
      <c r="Q76" s="1420"/>
      <c r="R76" s="1420"/>
      <c r="S76" s="1420"/>
      <c r="T76" s="1347"/>
      <c r="U76" s="1421"/>
      <c r="V76" s="1347"/>
      <c r="W76" s="1421"/>
      <c r="X76" s="1420"/>
      <c r="Y76" s="1420"/>
      <c r="Z76" s="1420"/>
      <c r="AA76" s="1347"/>
      <c r="AB76" s="1420"/>
      <c r="AC76" s="3011"/>
    </row>
    <row r="77" spans="2:29" ht="31.5" customHeight="1">
      <c r="B77" s="1805" t="s">
        <v>369</v>
      </c>
      <c r="C77" s="1191" t="s">
        <v>364</v>
      </c>
      <c r="D77" s="1422" t="s">
        <v>34</v>
      </c>
      <c r="E77" s="1423" t="s">
        <v>34</v>
      </c>
      <c r="F77" s="1423" t="s">
        <v>34</v>
      </c>
      <c r="G77" s="1423" t="s">
        <v>34</v>
      </c>
      <c r="H77" s="1423" t="s">
        <v>34</v>
      </c>
      <c r="I77" s="805">
        <v>1.6</v>
      </c>
      <c r="J77" s="805">
        <v>4.0999999999999996</v>
      </c>
      <c r="K77" s="805">
        <v>6</v>
      </c>
      <c r="L77" s="1425">
        <v>8</v>
      </c>
      <c r="M77" s="805">
        <v>10.8</v>
      </c>
      <c r="N77" s="1425">
        <v>14</v>
      </c>
      <c r="O77" s="1425">
        <v>15.5</v>
      </c>
      <c r="P77" s="1425">
        <v>16.100000000000001</v>
      </c>
      <c r="Q77" s="1425">
        <v>18.2</v>
      </c>
      <c r="R77" s="1425">
        <v>20.7</v>
      </c>
      <c r="S77" s="1425">
        <v>22.9</v>
      </c>
      <c r="T77" s="805">
        <v>26.2</v>
      </c>
      <c r="U77" s="1426">
        <v>30</v>
      </c>
      <c r="V77" s="805">
        <v>31.6</v>
      </c>
      <c r="W77" s="1426">
        <v>37.1</v>
      </c>
      <c r="X77" s="1820" t="s">
        <v>34</v>
      </c>
      <c r="Y77" s="1820" t="s">
        <v>34</v>
      </c>
      <c r="Z77" s="1820" t="s">
        <v>34</v>
      </c>
      <c r="AA77" s="2717" t="s">
        <v>34</v>
      </c>
      <c r="AB77" s="1820" t="s">
        <v>34</v>
      </c>
      <c r="AC77" s="3012" t="s">
        <v>34</v>
      </c>
    </row>
    <row r="78" spans="2:29" ht="32.4" customHeight="1">
      <c r="B78" s="1071" t="s">
        <v>928</v>
      </c>
      <c r="C78" s="1087" t="s">
        <v>364</v>
      </c>
      <c r="D78" s="1415" t="s">
        <v>34</v>
      </c>
      <c r="E78" s="1416" t="s">
        <v>34</v>
      </c>
      <c r="F78" s="1416" t="s">
        <v>34</v>
      </c>
      <c r="G78" s="1416" t="s">
        <v>34</v>
      </c>
      <c r="H78" s="1416" t="s">
        <v>34</v>
      </c>
      <c r="I78" s="804">
        <v>2.9</v>
      </c>
      <c r="J78" s="804">
        <v>4.5999999999999996</v>
      </c>
      <c r="K78" s="804">
        <v>5.3</v>
      </c>
      <c r="L78" s="1217">
        <v>5.5</v>
      </c>
      <c r="M78" s="804">
        <v>7</v>
      </c>
      <c r="N78" s="1217">
        <v>8.9</v>
      </c>
      <c r="O78" s="1217">
        <v>8.6999999999999993</v>
      </c>
      <c r="P78" s="1217">
        <v>8.3000000000000007</v>
      </c>
      <c r="Q78" s="1217">
        <v>8.6999999999999993</v>
      </c>
      <c r="R78" s="1217">
        <v>7.8</v>
      </c>
      <c r="S78" s="1217">
        <v>7.4</v>
      </c>
      <c r="T78" s="804">
        <v>9.4</v>
      </c>
      <c r="U78" s="1218">
        <v>10.1</v>
      </c>
      <c r="V78" s="804">
        <v>9.9</v>
      </c>
      <c r="W78" s="1218">
        <v>10.6</v>
      </c>
      <c r="X78" s="1416" t="s">
        <v>34</v>
      </c>
      <c r="Y78" s="2115" t="s">
        <v>34</v>
      </c>
      <c r="Z78" s="2115" t="s">
        <v>34</v>
      </c>
      <c r="AA78" s="1416" t="s">
        <v>34</v>
      </c>
      <c r="AB78" s="2115" t="s">
        <v>34</v>
      </c>
      <c r="AC78" s="3032" t="s">
        <v>34</v>
      </c>
    </row>
    <row r="79" spans="2:29" ht="28.95" customHeight="1">
      <c r="B79" s="1071" t="s">
        <v>370</v>
      </c>
      <c r="C79" s="1087" t="s">
        <v>364</v>
      </c>
      <c r="D79" s="1415" t="s">
        <v>34</v>
      </c>
      <c r="E79" s="1416" t="s">
        <v>34</v>
      </c>
      <c r="F79" s="1416" t="s">
        <v>34</v>
      </c>
      <c r="G79" s="1416" t="s">
        <v>34</v>
      </c>
      <c r="H79" s="1416" t="s">
        <v>34</v>
      </c>
      <c r="I79" s="804">
        <v>1.6</v>
      </c>
      <c r="J79" s="804">
        <v>3</v>
      </c>
      <c r="K79" s="804">
        <v>3.8</v>
      </c>
      <c r="L79" s="1217">
        <v>4.2</v>
      </c>
      <c r="M79" s="804">
        <v>5.2</v>
      </c>
      <c r="N79" s="1217">
        <v>5.7</v>
      </c>
      <c r="O79" s="1217">
        <v>4.8</v>
      </c>
      <c r="P79" s="1217">
        <v>5.8</v>
      </c>
      <c r="Q79" s="1217">
        <v>5.5</v>
      </c>
      <c r="R79" s="1217">
        <v>6.5</v>
      </c>
      <c r="S79" s="1217">
        <v>6.6</v>
      </c>
      <c r="T79" s="804">
        <v>7.3</v>
      </c>
      <c r="U79" s="1218">
        <v>7.9</v>
      </c>
      <c r="V79" s="804">
        <v>9</v>
      </c>
      <c r="W79" s="1218">
        <v>10.4</v>
      </c>
      <c r="X79" s="1416" t="s">
        <v>34</v>
      </c>
      <c r="Y79" s="2115" t="s">
        <v>34</v>
      </c>
      <c r="Z79" s="2115" t="s">
        <v>34</v>
      </c>
      <c r="AA79" s="1416" t="s">
        <v>34</v>
      </c>
      <c r="AB79" s="2115" t="s">
        <v>34</v>
      </c>
      <c r="AC79" s="3032" t="s">
        <v>34</v>
      </c>
    </row>
    <row r="80" spans="2:29" ht="27" customHeight="1">
      <c r="B80" s="1071" t="s">
        <v>371</v>
      </c>
      <c r="C80" s="1087" t="s">
        <v>364</v>
      </c>
      <c r="D80" s="1415" t="s">
        <v>34</v>
      </c>
      <c r="E80" s="1416" t="s">
        <v>34</v>
      </c>
      <c r="F80" s="1416" t="s">
        <v>34</v>
      </c>
      <c r="G80" s="1416" t="s">
        <v>34</v>
      </c>
      <c r="H80" s="1416" t="s">
        <v>34</v>
      </c>
      <c r="I80" s="804">
        <v>1.2</v>
      </c>
      <c r="J80" s="804">
        <v>2.1</v>
      </c>
      <c r="K80" s="804">
        <v>2.7</v>
      </c>
      <c r="L80" s="1217">
        <v>3</v>
      </c>
      <c r="M80" s="804">
        <v>4.3</v>
      </c>
      <c r="N80" s="1217">
        <v>5.6</v>
      </c>
      <c r="O80" s="1217">
        <v>5.6</v>
      </c>
      <c r="P80" s="1217">
        <v>6.5</v>
      </c>
      <c r="Q80" s="1217">
        <v>7.7</v>
      </c>
      <c r="R80" s="1217">
        <v>8.1</v>
      </c>
      <c r="S80" s="1217">
        <v>7.1</v>
      </c>
      <c r="T80" s="804">
        <v>9</v>
      </c>
      <c r="U80" s="1218">
        <v>11.1</v>
      </c>
      <c r="V80" s="804">
        <v>11.5</v>
      </c>
      <c r="W80" s="1218">
        <v>14.3</v>
      </c>
      <c r="X80" s="1416" t="s">
        <v>34</v>
      </c>
      <c r="Y80" s="2115" t="s">
        <v>34</v>
      </c>
      <c r="Z80" s="2115" t="s">
        <v>34</v>
      </c>
      <c r="AA80" s="1416" t="s">
        <v>34</v>
      </c>
      <c r="AB80" s="2115" t="s">
        <v>34</v>
      </c>
      <c r="AC80" s="3032" t="s">
        <v>34</v>
      </c>
    </row>
    <row r="81" spans="2:29" ht="27.75" customHeight="1">
      <c r="B81" s="1071" t="s">
        <v>372</v>
      </c>
      <c r="C81" s="1087" t="s">
        <v>364</v>
      </c>
      <c r="D81" s="1415" t="s">
        <v>34</v>
      </c>
      <c r="E81" s="1416" t="s">
        <v>34</v>
      </c>
      <c r="F81" s="1416" t="s">
        <v>34</v>
      </c>
      <c r="G81" s="1416" t="s">
        <v>34</v>
      </c>
      <c r="H81" s="1416" t="s">
        <v>34</v>
      </c>
      <c r="I81" s="804">
        <v>1.4</v>
      </c>
      <c r="J81" s="804">
        <v>3.2</v>
      </c>
      <c r="K81" s="804">
        <v>3.4</v>
      </c>
      <c r="L81" s="1217">
        <v>2.7</v>
      </c>
      <c r="M81" s="804">
        <v>4.4000000000000004</v>
      </c>
      <c r="N81" s="1217">
        <v>5.7</v>
      </c>
      <c r="O81" s="1217">
        <v>4.7</v>
      </c>
      <c r="P81" s="1217">
        <v>5.0999999999999996</v>
      </c>
      <c r="Q81" s="1217">
        <v>5.2</v>
      </c>
      <c r="R81" s="1217">
        <v>4</v>
      </c>
      <c r="S81" s="1217">
        <v>3.1</v>
      </c>
      <c r="T81" s="804">
        <v>3.7</v>
      </c>
      <c r="U81" s="1218">
        <v>4.4000000000000004</v>
      </c>
      <c r="V81" s="804">
        <v>4</v>
      </c>
      <c r="W81" s="1218">
        <v>4.9000000000000004</v>
      </c>
      <c r="X81" s="1416" t="s">
        <v>34</v>
      </c>
      <c r="Y81" s="2115" t="s">
        <v>34</v>
      </c>
      <c r="Z81" s="2115" t="s">
        <v>34</v>
      </c>
      <c r="AA81" s="1416" t="s">
        <v>34</v>
      </c>
      <c r="AB81" s="2115" t="s">
        <v>34</v>
      </c>
      <c r="AC81" s="3032" t="s">
        <v>34</v>
      </c>
    </row>
    <row r="82" spans="2:29" ht="27" customHeight="1">
      <c r="B82" s="1071" t="s">
        <v>373</v>
      </c>
      <c r="C82" s="1087" t="s">
        <v>364</v>
      </c>
      <c r="D82" s="1415" t="s">
        <v>34</v>
      </c>
      <c r="E82" s="1416" t="s">
        <v>34</v>
      </c>
      <c r="F82" s="1416" t="s">
        <v>34</v>
      </c>
      <c r="G82" s="1416" t="s">
        <v>34</v>
      </c>
      <c r="H82" s="1416" t="s">
        <v>34</v>
      </c>
      <c r="I82" s="804">
        <v>1.3</v>
      </c>
      <c r="J82" s="804">
        <v>1.7</v>
      </c>
      <c r="K82" s="804">
        <v>2.1</v>
      </c>
      <c r="L82" s="1217">
        <v>2.7</v>
      </c>
      <c r="M82" s="804">
        <v>3.2</v>
      </c>
      <c r="N82" s="1217">
        <v>3.4</v>
      </c>
      <c r="O82" s="1217">
        <v>3</v>
      </c>
      <c r="P82" s="1217">
        <v>3.4</v>
      </c>
      <c r="Q82" s="1217">
        <v>3.4</v>
      </c>
      <c r="R82" s="1217">
        <v>4.7</v>
      </c>
      <c r="S82" s="1217">
        <v>4.2</v>
      </c>
      <c r="T82" s="804">
        <v>4.5999999999999996</v>
      </c>
      <c r="U82" s="1218">
        <v>4.7</v>
      </c>
      <c r="V82" s="804">
        <v>5</v>
      </c>
      <c r="W82" s="1218">
        <v>5.4</v>
      </c>
      <c r="X82" s="1416" t="s">
        <v>34</v>
      </c>
      <c r="Y82" s="2115" t="s">
        <v>34</v>
      </c>
      <c r="Z82" s="2115" t="s">
        <v>34</v>
      </c>
      <c r="AA82" s="1416" t="s">
        <v>34</v>
      </c>
      <c r="AB82" s="2115" t="s">
        <v>34</v>
      </c>
      <c r="AC82" s="3032" t="s">
        <v>34</v>
      </c>
    </row>
    <row r="83" spans="2:29" ht="30" customHeight="1">
      <c r="B83" s="1071" t="s">
        <v>374</v>
      </c>
      <c r="C83" s="1087" t="s">
        <v>364</v>
      </c>
      <c r="D83" s="1415" t="s">
        <v>34</v>
      </c>
      <c r="E83" s="1416" t="s">
        <v>34</v>
      </c>
      <c r="F83" s="1416" t="s">
        <v>34</v>
      </c>
      <c r="G83" s="1416" t="s">
        <v>34</v>
      </c>
      <c r="H83" s="1416" t="s">
        <v>34</v>
      </c>
      <c r="I83" s="804">
        <v>0.6</v>
      </c>
      <c r="J83" s="804">
        <v>1</v>
      </c>
      <c r="K83" s="804">
        <v>1.5</v>
      </c>
      <c r="L83" s="1217">
        <v>1.8</v>
      </c>
      <c r="M83" s="804">
        <v>3.5</v>
      </c>
      <c r="N83" s="1217">
        <v>4.8</v>
      </c>
      <c r="O83" s="1217">
        <v>4.3</v>
      </c>
      <c r="P83" s="1217">
        <v>4.5</v>
      </c>
      <c r="Q83" s="1217">
        <v>5.2</v>
      </c>
      <c r="R83" s="1217">
        <v>5.6</v>
      </c>
      <c r="S83" s="1217">
        <v>6.1</v>
      </c>
      <c r="T83" s="804">
        <v>7.6</v>
      </c>
      <c r="U83" s="1218">
        <v>8.4</v>
      </c>
      <c r="V83" s="804">
        <v>8.1999999999999993</v>
      </c>
      <c r="W83" s="1218">
        <v>10.5</v>
      </c>
      <c r="X83" s="1416" t="s">
        <v>34</v>
      </c>
      <c r="Y83" s="2115" t="s">
        <v>34</v>
      </c>
      <c r="Z83" s="2115" t="s">
        <v>34</v>
      </c>
      <c r="AA83" s="1416" t="s">
        <v>34</v>
      </c>
      <c r="AB83" s="2115" t="s">
        <v>34</v>
      </c>
      <c r="AC83" s="3032" t="s">
        <v>34</v>
      </c>
    </row>
    <row r="84" spans="2:29" ht="27" customHeight="1">
      <c r="B84" s="1088" t="s">
        <v>375</v>
      </c>
      <c r="C84" s="1087" t="s">
        <v>364</v>
      </c>
      <c r="D84" s="1422" t="s">
        <v>34</v>
      </c>
      <c r="E84" s="1423" t="s">
        <v>34</v>
      </c>
      <c r="F84" s="1423" t="s">
        <v>34</v>
      </c>
      <c r="G84" s="1423" t="s">
        <v>34</v>
      </c>
      <c r="H84" s="1423" t="s">
        <v>34</v>
      </c>
      <c r="I84" s="805">
        <v>1.2</v>
      </c>
      <c r="J84" s="805">
        <v>2.5</v>
      </c>
      <c r="K84" s="805">
        <v>2.2000000000000002</v>
      </c>
      <c r="L84" s="1425">
        <v>1.8</v>
      </c>
      <c r="M84" s="805">
        <v>4.0999999999999996</v>
      </c>
      <c r="N84" s="1425">
        <v>5.2</v>
      </c>
      <c r="O84" s="1425">
        <v>4.5999999999999996</v>
      </c>
      <c r="P84" s="1425">
        <v>4.8</v>
      </c>
      <c r="Q84" s="1425">
        <v>4.9000000000000004</v>
      </c>
      <c r="R84" s="1425">
        <v>4.5999999999999996</v>
      </c>
      <c r="S84" s="1425">
        <v>3.5</v>
      </c>
      <c r="T84" s="804">
        <v>3.7</v>
      </c>
      <c r="U84" s="1218">
        <v>3.6</v>
      </c>
      <c r="V84" s="804">
        <v>3.8</v>
      </c>
      <c r="W84" s="1218">
        <v>5.0999999999999996</v>
      </c>
      <c r="X84" s="1416" t="s">
        <v>34</v>
      </c>
      <c r="Y84" s="2116" t="s">
        <v>34</v>
      </c>
      <c r="Z84" s="2116" t="s">
        <v>34</v>
      </c>
      <c r="AA84" s="1423" t="s">
        <v>34</v>
      </c>
      <c r="AB84" s="2115" t="s">
        <v>34</v>
      </c>
      <c r="AC84" s="3032" t="s">
        <v>34</v>
      </c>
    </row>
    <row r="85" spans="2:29" ht="33" customHeight="1" thickBot="1">
      <c r="B85" s="1806" t="s">
        <v>376</v>
      </c>
      <c r="C85" s="1092" t="s">
        <v>364</v>
      </c>
      <c r="D85" s="1424" t="s">
        <v>34</v>
      </c>
      <c r="E85" s="1405" t="s">
        <v>34</v>
      </c>
      <c r="F85" s="1405" t="s">
        <v>34</v>
      </c>
      <c r="G85" s="1405" t="s">
        <v>34</v>
      </c>
      <c r="H85" s="1405" t="s">
        <v>34</v>
      </c>
      <c r="I85" s="806">
        <v>0.6</v>
      </c>
      <c r="J85" s="806">
        <v>1.1000000000000001</v>
      </c>
      <c r="K85" s="806">
        <v>1.6</v>
      </c>
      <c r="L85" s="1427">
        <v>1.6</v>
      </c>
      <c r="M85" s="806">
        <v>2.9</v>
      </c>
      <c r="N85" s="1428">
        <v>3.8</v>
      </c>
      <c r="O85" s="1428">
        <v>5.0999999999999996</v>
      </c>
      <c r="P85" s="1428">
        <v>5.4</v>
      </c>
      <c r="Q85" s="1428">
        <v>6.1</v>
      </c>
      <c r="R85" s="1428">
        <v>6.6</v>
      </c>
      <c r="S85" s="1428">
        <v>7.2</v>
      </c>
      <c r="T85" s="1429">
        <v>8.5</v>
      </c>
      <c r="U85" s="1430">
        <v>9.6999999999999993</v>
      </c>
      <c r="V85" s="1429">
        <v>10.5</v>
      </c>
      <c r="W85" s="1430">
        <v>10.9</v>
      </c>
      <c r="X85" s="1821" t="s">
        <v>34</v>
      </c>
      <c r="Y85" s="1821" t="s">
        <v>34</v>
      </c>
      <c r="Z85" s="1821" t="s">
        <v>34</v>
      </c>
      <c r="AA85" s="2718" t="s">
        <v>34</v>
      </c>
      <c r="AB85" s="3033" t="s">
        <v>34</v>
      </c>
      <c r="AC85" s="3034" t="s">
        <v>34</v>
      </c>
    </row>
    <row r="86" spans="2:29" ht="14.25" customHeight="1">
      <c r="B86" s="22"/>
      <c r="C86" s="22"/>
      <c r="D86" s="22"/>
      <c r="E86" s="22"/>
      <c r="F86" s="22"/>
      <c r="G86" s="22"/>
      <c r="H86" s="22"/>
      <c r="I86" s="22"/>
      <c r="J86" s="22"/>
      <c r="K86" s="22"/>
      <c r="L86" s="775"/>
      <c r="M86" s="775"/>
      <c r="N86" s="775"/>
      <c r="O86" s="775"/>
      <c r="P86" s="775"/>
      <c r="Q86" s="775"/>
      <c r="R86" s="775"/>
      <c r="S86" s="775"/>
      <c r="T86" s="22"/>
      <c r="U86" s="22"/>
      <c r="V86" s="22"/>
      <c r="W86" s="22"/>
      <c r="X86" s="22"/>
    </row>
    <row r="87" spans="2:29" ht="15.6">
      <c r="B87" s="3226" t="s">
        <v>377</v>
      </c>
      <c r="C87" s="3226"/>
      <c r="D87" s="3226"/>
      <c r="E87" s="3226"/>
      <c r="F87" s="3226"/>
      <c r="G87" s="3226"/>
      <c r="H87" s="3226"/>
      <c r="I87" s="3226"/>
      <c r="J87" s="3226"/>
      <c r="K87" s="3227"/>
      <c r="L87" s="3227"/>
      <c r="M87" s="3227"/>
      <c r="N87" s="1807"/>
      <c r="O87" s="775"/>
      <c r="P87" s="775"/>
      <c r="Q87" s="775"/>
      <c r="R87" s="775"/>
      <c r="S87" s="775"/>
      <c r="T87" s="22"/>
      <c r="U87" s="22"/>
      <c r="V87" s="22"/>
      <c r="W87" s="22"/>
      <c r="X87" s="22"/>
    </row>
    <row r="88" spans="2:29" ht="15.75" customHeight="1">
      <c r="B88" s="3228" t="s">
        <v>657</v>
      </c>
      <c r="C88" s="3228"/>
      <c r="D88" s="3228"/>
      <c r="E88" s="3228"/>
      <c r="F88" s="3228"/>
      <c r="G88" s="3228"/>
      <c r="H88" s="3228"/>
      <c r="I88" s="3228"/>
      <c r="J88" s="3228"/>
      <c r="K88" s="3228"/>
      <c r="L88" s="3228"/>
      <c r="M88" s="3228"/>
      <c r="N88" s="3228"/>
      <c r="O88" s="775"/>
      <c r="P88" s="775"/>
      <c r="Q88" s="775"/>
      <c r="R88" s="775"/>
      <c r="S88" s="775"/>
      <c r="T88" s="22"/>
      <c r="U88" s="22"/>
      <c r="V88" s="22"/>
      <c r="W88" s="22"/>
      <c r="X88" s="22"/>
    </row>
    <row r="89" spans="2:29" ht="114" customHeight="1">
      <c r="B89" s="3229" t="s">
        <v>641</v>
      </c>
      <c r="C89" s="3230"/>
      <c r="D89" s="3230"/>
      <c r="E89" s="3230"/>
      <c r="F89" s="3230"/>
      <c r="G89" s="3230"/>
      <c r="H89" s="3230"/>
      <c r="I89" s="3230"/>
      <c r="J89" s="3230"/>
      <c r="K89" s="3230"/>
      <c r="L89" s="3230"/>
      <c r="M89" s="3230"/>
      <c r="N89" s="3230"/>
      <c r="O89" s="775"/>
      <c r="P89" s="775"/>
      <c r="Q89" s="775"/>
      <c r="R89" s="775"/>
      <c r="S89" s="775"/>
      <c r="T89" s="22"/>
      <c r="U89" s="22"/>
      <c r="V89" s="22"/>
      <c r="W89" s="22"/>
      <c r="X89" s="22"/>
    </row>
    <row r="90" spans="2:29" ht="32.4" customHeight="1">
      <c r="B90" s="3228" t="s">
        <v>642</v>
      </c>
      <c r="C90" s="3228"/>
      <c r="D90" s="3228"/>
      <c r="E90" s="3228"/>
      <c r="F90" s="3228"/>
      <c r="G90" s="3228"/>
      <c r="H90" s="3228"/>
      <c r="I90" s="3228"/>
      <c r="J90" s="3228"/>
      <c r="K90" s="3228"/>
      <c r="L90" s="3228"/>
      <c r="M90" s="3228"/>
      <c r="N90" s="3228"/>
      <c r="O90" s="775"/>
      <c r="P90" s="775"/>
      <c r="Q90" s="775"/>
      <c r="R90" s="775"/>
      <c r="S90" s="775"/>
      <c r="T90" s="22"/>
      <c r="U90" s="22"/>
      <c r="V90" s="22"/>
      <c r="W90" s="22"/>
      <c r="X90" s="22"/>
    </row>
    <row r="91" spans="2:29" ht="28.95" customHeight="1">
      <c r="B91" s="3229" t="s">
        <v>643</v>
      </c>
      <c r="C91" s="3230"/>
      <c r="D91" s="3230"/>
      <c r="E91" s="3230"/>
      <c r="F91" s="3230"/>
      <c r="G91" s="3230"/>
      <c r="H91" s="3230"/>
      <c r="I91" s="3230"/>
      <c r="J91" s="3230"/>
      <c r="K91" s="3230"/>
      <c r="L91" s="3230"/>
      <c r="M91" s="3230"/>
      <c r="N91" s="3230"/>
      <c r="O91" s="445"/>
      <c r="P91" s="445"/>
      <c r="Q91" s="445"/>
      <c r="R91" s="445"/>
      <c r="S91" s="775"/>
      <c r="T91" s="22"/>
      <c r="U91" s="22"/>
      <c r="V91" s="22"/>
      <c r="W91" s="22"/>
      <c r="X91" s="22"/>
    </row>
    <row r="92" spans="2:29" ht="57.6" customHeight="1">
      <c r="B92" s="3221" t="s">
        <v>771</v>
      </c>
      <c r="C92" s="3221"/>
      <c r="D92" s="3221"/>
      <c r="E92" s="3221"/>
      <c r="F92" s="3221"/>
      <c r="G92" s="3221"/>
      <c r="H92" s="3221"/>
      <c r="I92" s="3221"/>
      <c r="J92" s="3221"/>
      <c r="K92" s="3221"/>
      <c r="L92" s="3221"/>
      <c r="M92" s="3221"/>
      <c r="N92" s="3221"/>
      <c r="O92" s="446"/>
      <c r="P92" s="446"/>
      <c r="Q92" s="775"/>
      <c r="R92" s="775"/>
      <c r="S92" s="775"/>
      <c r="T92" s="22"/>
      <c r="U92" s="22"/>
      <c r="V92" s="22"/>
      <c r="W92" s="22"/>
      <c r="X92" s="22"/>
    </row>
    <row r="93" spans="2:29" ht="27.75" customHeight="1">
      <c r="B93" s="3228" t="s">
        <v>644</v>
      </c>
      <c r="C93" s="3228"/>
      <c r="D93" s="3228"/>
      <c r="E93" s="3228"/>
      <c r="F93" s="3228"/>
      <c r="G93" s="3228"/>
      <c r="H93" s="3228"/>
      <c r="I93" s="3228"/>
      <c r="J93" s="3228"/>
      <c r="K93" s="3228"/>
      <c r="L93" s="3228"/>
      <c r="M93" s="3228"/>
      <c r="N93" s="3228"/>
      <c r="O93" s="775"/>
      <c r="P93" s="775"/>
      <c r="Q93" s="775"/>
      <c r="R93" s="775"/>
      <c r="S93" s="775"/>
      <c r="T93" s="22"/>
      <c r="U93" s="22"/>
      <c r="V93" s="22"/>
      <c r="W93" s="22"/>
      <c r="X93" s="22"/>
    </row>
    <row r="94" spans="2:29" ht="57.75" customHeight="1">
      <c r="B94" s="3221" t="s">
        <v>645</v>
      </c>
      <c r="C94" s="3221"/>
      <c r="D94" s="3221"/>
      <c r="E94" s="3221"/>
      <c r="F94" s="3221"/>
      <c r="G94" s="3221"/>
      <c r="H94" s="3221"/>
      <c r="I94" s="3221"/>
      <c r="J94" s="3221"/>
      <c r="K94" s="3221"/>
      <c r="L94" s="3221"/>
      <c r="M94" s="3221"/>
      <c r="N94" s="3221"/>
      <c r="O94" s="775"/>
      <c r="P94" s="775"/>
      <c r="Q94" s="775"/>
      <c r="R94" s="775"/>
      <c r="S94" s="775"/>
      <c r="T94" s="22"/>
      <c r="U94" s="22"/>
      <c r="V94" s="22"/>
      <c r="W94" s="22"/>
      <c r="X94" s="22"/>
    </row>
    <row r="95" spans="2:29" ht="15.75" customHeight="1">
      <c r="B95" s="3218" t="s">
        <v>646</v>
      </c>
      <c r="C95" s="3219"/>
      <c r="D95" s="3219"/>
      <c r="E95" s="3219"/>
      <c r="F95" s="3219"/>
      <c r="G95" s="3219"/>
      <c r="H95" s="3219"/>
      <c r="I95" s="3219"/>
      <c r="J95" s="3219"/>
      <c r="K95" s="3219"/>
      <c r="L95" s="3219"/>
      <c r="M95" s="3219"/>
      <c r="N95" s="3219"/>
      <c r="O95" s="775"/>
      <c r="P95" s="775"/>
      <c r="Q95" s="775"/>
      <c r="R95" s="775"/>
      <c r="S95" s="775"/>
      <c r="T95" s="22"/>
      <c r="U95" s="22"/>
      <c r="V95" s="22"/>
      <c r="W95" s="22"/>
      <c r="X95" s="22"/>
    </row>
    <row r="96" spans="2:29" ht="28.5" customHeight="1">
      <c r="B96" s="3231" t="s">
        <v>647</v>
      </c>
      <c r="C96" s="3227"/>
      <c r="D96" s="3227"/>
      <c r="E96" s="3227"/>
      <c r="F96" s="3227"/>
      <c r="G96" s="3227"/>
      <c r="H96" s="3227"/>
      <c r="I96" s="1796"/>
      <c r="J96" s="1796"/>
      <c r="K96" s="1796"/>
      <c r="L96" s="1796"/>
      <c r="M96" s="1796"/>
      <c r="N96" s="1796"/>
      <c r="O96" s="775"/>
      <c r="P96" s="775"/>
      <c r="Q96" s="775"/>
      <c r="R96" s="775"/>
      <c r="S96" s="775"/>
      <c r="T96" s="22"/>
      <c r="U96" s="22"/>
      <c r="V96" s="22"/>
      <c r="W96" s="22"/>
      <c r="X96" s="22"/>
    </row>
    <row r="97" spans="2:24">
      <c r="B97" s="3218" t="s">
        <v>654</v>
      </c>
      <c r="C97" s="3219"/>
      <c r="D97" s="3219"/>
      <c r="E97" s="3219"/>
      <c r="F97" s="3219"/>
      <c r="G97" s="3219"/>
      <c r="H97" s="3219"/>
      <c r="I97" s="3219"/>
      <c r="J97" s="3219"/>
      <c r="K97" s="3219"/>
      <c r="L97" s="3219"/>
      <c r="M97" s="3219"/>
      <c r="N97" s="1796"/>
      <c r="O97" s="775"/>
      <c r="P97" s="775"/>
      <c r="Q97" s="775"/>
      <c r="R97" s="775"/>
      <c r="S97" s="775"/>
      <c r="T97" s="22"/>
      <c r="U97" s="22"/>
      <c r="V97" s="22"/>
      <c r="W97" s="22"/>
      <c r="X97" s="22"/>
    </row>
    <row r="98" spans="2:24" ht="15.6">
      <c r="B98" s="3220" t="s">
        <v>648</v>
      </c>
      <c r="C98" s="3220"/>
      <c r="D98" s="3220"/>
      <c r="E98" s="3220"/>
      <c r="F98" s="3220"/>
      <c r="G98" s="3220"/>
      <c r="H98" s="3220"/>
      <c r="I98" s="3220"/>
      <c r="J98" s="1808"/>
      <c r="K98" s="1808"/>
      <c r="L98" s="1808"/>
      <c r="M98" s="1808"/>
      <c r="N98" s="1808"/>
      <c r="O98" s="775"/>
      <c r="P98" s="775"/>
      <c r="Q98" s="775"/>
      <c r="R98" s="775"/>
      <c r="S98" s="775"/>
      <c r="T98" s="22"/>
      <c r="U98" s="22"/>
      <c r="V98" s="22"/>
      <c r="W98" s="22"/>
      <c r="X98" s="22"/>
    </row>
    <row r="99" spans="2:24" ht="15.6">
      <c r="B99" s="1794" t="s">
        <v>649</v>
      </c>
      <c r="C99" s="1808"/>
      <c r="D99" s="1808"/>
      <c r="E99" s="1808"/>
      <c r="F99" s="1808"/>
      <c r="G99" s="1808"/>
      <c r="H99" s="1808"/>
      <c r="I99" s="1809"/>
      <c r="J99" s="1809"/>
      <c r="K99" s="1809"/>
      <c r="L99" s="1809"/>
      <c r="M99" s="1809"/>
      <c r="N99" s="1809"/>
      <c r="O99" s="775"/>
      <c r="P99" s="775"/>
      <c r="Q99" s="775"/>
      <c r="R99" s="775"/>
      <c r="S99" s="775"/>
      <c r="T99" s="22"/>
      <c r="U99" s="22"/>
      <c r="V99" s="22"/>
      <c r="W99" s="22"/>
      <c r="X99" s="22"/>
    </row>
    <row r="100" spans="2:24" ht="14.25" customHeight="1">
      <c r="B100" s="1187" t="s">
        <v>650</v>
      </c>
      <c r="C100" s="1187"/>
      <c r="D100" s="1187"/>
      <c r="E100" s="1187"/>
      <c r="F100" s="1187"/>
      <c r="G100" s="1187"/>
      <c r="H100" s="1187"/>
      <c r="I100" s="1795"/>
      <c r="J100" s="1795"/>
      <c r="K100" s="1810"/>
      <c r="L100" s="1807"/>
      <c r="M100" s="1807"/>
      <c r="N100" s="1807"/>
      <c r="O100" s="775"/>
      <c r="P100" s="775"/>
      <c r="Q100" s="775"/>
      <c r="R100" s="775"/>
      <c r="S100" s="775"/>
      <c r="T100" s="22"/>
      <c r="U100" s="22"/>
      <c r="V100" s="22"/>
      <c r="W100" s="22"/>
      <c r="X100" s="22"/>
    </row>
    <row r="101" spans="2:24" ht="15.6">
      <c r="B101" s="3221" t="s">
        <v>651</v>
      </c>
      <c r="C101" s="3221"/>
      <c r="D101" s="3221"/>
      <c r="E101" s="3221"/>
      <c r="F101" s="3221"/>
      <c r="G101" s="3221"/>
      <c r="H101" s="3221"/>
      <c r="I101" s="1810"/>
      <c r="J101" s="1810"/>
      <c r="K101" s="1810"/>
      <c r="L101" s="1807"/>
      <c r="M101" s="1807"/>
      <c r="N101" s="1807"/>
      <c r="O101" s="775"/>
      <c r="P101" s="775"/>
      <c r="Q101" s="775"/>
      <c r="R101" s="775"/>
      <c r="S101" s="775"/>
      <c r="T101" s="22"/>
      <c r="U101" s="22"/>
      <c r="V101" s="22"/>
      <c r="W101" s="22"/>
      <c r="X101" s="22"/>
    </row>
    <row r="102" spans="2:24" ht="14.25" customHeight="1">
      <c r="B102" s="3221" t="s">
        <v>652</v>
      </c>
      <c r="C102" s="3222"/>
      <c r="D102" s="3222"/>
      <c r="E102" s="3222"/>
      <c r="F102" s="3222"/>
      <c r="G102" s="3222"/>
      <c r="H102" s="3222"/>
      <c r="I102" s="3222"/>
      <c r="J102" s="3222"/>
      <c r="K102" s="3222"/>
      <c r="L102" s="3222"/>
      <c r="M102" s="3222"/>
      <c r="N102" s="3222"/>
      <c r="O102" s="775"/>
      <c r="P102" s="775"/>
      <c r="Q102" s="775"/>
      <c r="R102" s="775"/>
      <c r="S102" s="775"/>
      <c r="T102" s="22"/>
      <c r="U102" s="22"/>
      <c r="V102" s="22"/>
      <c r="W102" s="22"/>
      <c r="X102" s="22"/>
    </row>
    <row r="103" spans="2:24" ht="15.6">
      <c r="B103" s="3222" t="s">
        <v>653</v>
      </c>
      <c r="C103" s="3222"/>
      <c r="D103" s="3222"/>
      <c r="E103" s="3222"/>
      <c r="F103" s="3222"/>
      <c r="G103" s="3222"/>
      <c r="H103" s="3222"/>
      <c r="I103" s="3222"/>
      <c r="J103" s="3222"/>
      <c r="K103" s="3222"/>
      <c r="L103" s="3222"/>
      <c r="M103" s="3222"/>
      <c r="N103" s="3222"/>
      <c r="O103" s="775"/>
      <c r="P103" s="775"/>
      <c r="Q103" s="775"/>
      <c r="R103" s="775"/>
      <c r="S103" s="775"/>
      <c r="T103" s="22"/>
      <c r="U103" s="22"/>
      <c r="V103" s="22"/>
      <c r="W103" s="22"/>
      <c r="X103" s="22"/>
    </row>
    <row r="104" spans="2:24" ht="15.6">
      <c r="B104" s="3035" t="s">
        <v>932</v>
      </c>
      <c r="C104" s="3015"/>
      <c r="D104" s="3015"/>
      <c r="E104" s="3015"/>
      <c r="F104" s="3015"/>
      <c r="G104" s="3015"/>
      <c r="H104" s="3015"/>
      <c r="I104" s="3015"/>
      <c r="J104" s="3015"/>
      <c r="K104" s="3015"/>
      <c r="L104" s="3015"/>
      <c r="M104" s="3015"/>
      <c r="N104" s="3015"/>
      <c r="O104" s="775"/>
      <c r="P104" s="775"/>
      <c r="Q104" s="775"/>
      <c r="R104" s="775"/>
      <c r="S104" s="775"/>
      <c r="T104" s="22"/>
      <c r="U104" s="22"/>
      <c r="V104" s="22"/>
      <c r="W104" s="22"/>
      <c r="X104" s="22"/>
    </row>
    <row r="105" spans="2:24" ht="15.6">
      <c r="B105" s="3221" t="s">
        <v>929</v>
      </c>
      <c r="C105" s="3222"/>
      <c r="D105" s="3222"/>
      <c r="E105" s="3222"/>
      <c r="F105" s="3222"/>
      <c r="G105" s="3222"/>
      <c r="H105" s="3222"/>
      <c r="I105" s="3222"/>
      <c r="J105" s="3222"/>
      <c r="K105" s="3222"/>
      <c r="L105" s="3222"/>
      <c r="M105" s="3222"/>
      <c r="N105" s="3222"/>
    </row>
    <row r="106" spans="2:24" ht="15.6">
      <c r="B106" s="1192" t="s">
        <v>930</v>
      </c>
      <c r="C106" s="1795"/>
      <c r="D106" s="1795"/>
      <c r="E106" s="1187"/>
      <c r="F106" s="1187"/>
      <c r="G106" s="1187"/>
      <c r="H106" s="1187"/>
      <c r="I106" s="1810"/>
      <c r="J106" s="1810"/>
      <c r="K106" s="1810"/>
      <c r="L106" s="1807"/>
      <c r="M106" s="1807"/>
      <c r="N106" s="1807"/>
    </row>
  </sheetData>
  <mergeCells count="19">
    <mergeCell ref="B102:N102"/>
    <mergeCell ref="B95:N95"/>
    <mergeCell ref="B96:H96"/>
    <mergeCell ref="B97:M97"/>
    <mergeCell ref="B98:I98"/>
    <mergeCell ref="B101:H101"/>
    <mergeCell ref="B105:N105"/>
    <mergeCell ref="F2:G2"/>
    <mergeCell ref="B4:C4"/>
    <mergeCell ref="B87:J87"/>
    <mergeCell ref="K87:M87"/>
    <mergeCell ref="B88:N88"/>
    <mergeCell ref="B89:N89"/>
    <mergeCell ref="B90:N90"/>
    <mergeCell ref="B91:N91"/>
    <mergeCell ref="B92:N92"/>
    <mergeCell ref="B93:N93"/>
    <mergeCell ref="B94:N94"/>
    <mergeCell ref="B103:N103"/>
  </mergeCells>
  <hyperlinks>
    <hyperlink ref="AB2" location="'SPIS TABLIC'!A1" display="Powrót do spisu " xr:uid="{00000000-0004-0000-0200-000000000000}"/>
    <hyperlink ref="P2" location="'SPIS TABLIC'!A1" display="Powrót do spisu " xr:uid="{00000000-0004-0000-0200-000001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AA25"/>
  <sheetViews>
    <sheetView zoomScaleNormal="100" workbookViewId="0">
      <pane xSplit="3" ySplit="4" topLeftCell="M5" activePane="bottomRight" state="frozen"/>
      <selection pane="topRight" activeCell="D1" sqref="D1"/>
      <selection pane="bottomLeft" activeCell="A5" sqref="A5"/>
      <selection pane="bottomRight" activeCell="X2" sqref="X2:Y2"/>
    </sheetView>
  </sheetViews>
  <sheetFormatPr defaultColWidth="9.109375" defaultRowHeight="13.2"/>
  <cols>
    <col min="1" max="1" width="4.6640625" style="62" customWidth="1"/>
    <col min="2" max="2" width="43" style="62" customWidth="1"/>
    <col min="3" max="10" width="10.6640625" style="62" customWidth="1"/>
    <col min="11" max="25" width="9.109375" style="62"/>
    <col min="26" max="27" width="9.109375" style="62" customWidth="1"/>
    <col min="28" max="28" width="6.44140625" style="62" customWidth="1"/>
    <col min="29" max="16384" width="9.109375" style="62"/>
  </cols>
  <sheetData>
    <row r="1" spans="2:27" s="61" customFormat="1" ht="15.6">
      <c r="B1" s="18" t="s">
        <v>233</v>
      </c>
      <c r="C1" s="1"/>
      <c r="D1" s="2"/>
      <c r="E1" s="19"/>
      <c r="F1" s="19"/>
      <c r="G1" s="19"/>
      <c r="H1" s="19"/>
      <c r="I1" s="19"/>
    </row>
    <row r="2" spans="2:27" s="61" customFormat="1" ht="15">
      <c r="B2" s="174" t="s">
        <v>219</v>
      </c>
      <c r="C2" s="302">
        <v>46233</v>
      </c>
      <c r="J2" s="3223" t="s">
        <v>203</v>
      </c>
      <c r="K2" s="3223"/>
      <c r="O2" s="2857"/>
      <c r="P2" s="2857"/>
      <c r="X2" s="3223" t="s">
        <v>203</v>
      </c>
      <c r="Y2" s="3223"/>
    </row>
    <row r="3" spans="2:27" s="61" customFormat="1" ht="22.5" customHeight="1" thickBot="1">
      <c r="B3" s="3448" t="s">
        <v>193</v>
      </c>
      <c r="C3" s="3448"/>
      <c r="D3" s="3448"/>
      <c r="E3" s="3448"/>
      <c r="F3" s="3263"/>
      <c r="G3" s="3263"/>
      <c r="H3" s="3263"/>
      <c r="I3" s="3263"/>
      <c r="J3" s="3263"/>
      <c r="K3" s="3263"/>
      <c r="L3" s="3263"/>
    </row>
    <row r="4" spans="2:27" ht="26.25" customHeight="1" thickBot="1">
      <c r="B4" s="3446" t="s">
        <v>3</v>
      </c>
      <c r="C4" s="3447"/>
      <c r="D4" s="716">
        <v>2002</v>
      </c>
      <c r="E4" s="717">
        <v>2003</v>
      </c>
      <c r="F4" s="717">
        <v>2004</v>
      </c>
      <c r="G4" s="717">
        <v>2005</v>
      </c>
      <c r="H4" s="718">
        <v>2006</v>
      </c>
      <c r="I4" s="718">
        <v>2007</v>
      </c>
      <c r="J4" s="718">
        <v>2008</v>
      </c>
      <c r="K4" s="710">
        <v>2009</v>
      </c>
      <c r="L4" s="719">
        <v>2010</v>
      </c>
      <c r="M4" s="719">
        <v>2011</v>
      </c>
      <c r="N4" s="719">
        <v>2012</v>
      </c>
      <c r="O4" s="719">
        <v>2013</v>
      </c>
      <c r="P4" s="719">
        <v>2014</v>
      </c>
      <c r="Q4" s="720">
        <v>2015</v>
      </c>
      <c r="R4" s="811">
        <v>2016</v>
      </c>
      <c r="S4" s="719">
        <v>2017</v>
      </c>
      <c r="T4" s="719">
        <v>2018</v>
      </c>
      <c r="U4" s="719">
        <v>2019</v>
      </c>
      <c r="V4" s="719">
        <v>2020</v>
      </c>
      <c r="W4" s="719">
        <v>2021</v>
      </c>
      <c r="X4" s="719">
        <v>2022</v>
      </c>
      <c r="Y4" s="719">
        <v>2023</v>
      </c>
      <c r="Z4" s="719">
        <v>2024</v>
      </c>
      <c r="AA4" s="812">
        <v>2025</v>
      </c>
    </row>
    <row r="5" spans="2:27" ht="26.4">
      <c r="B5" s="721" t="s">
        <v>194</v>
      </c>
      <c r="C5" s="722"/>
      <c r="D5" s="67"/>
      <c r="E5" s="68"/>
      <c r="F5" s="68"/>
      <c r="G5" s="68"/>
      <c r="H5" s="69"/>
      <c r="I5" s="69"/>
      <c r="J5" s="69"/>
      <c r="K5" s="146"/>
      <c r="L5" s="196"/>
      <c r="M5" s="196"/>
      <c r="N5" s="196"/>
      <c r="O5" s="196"/>
      <c r="P5" s="196"/>
      <c r="Q5" s="480"/>
      <c r="R5" s="813"/>
      <c r="S5" s="196"/>
      <c r="T5" s="196"/>
      <c r="U5" s="1574"/>
      <c r="V5" s="1574"/>
      <c r="W5" s="1574"/>
      <c r="X5" s="196"/>
      <c r="Y5" s="196"/>
      <c r="Z5" s="196"/>
      <c r="AA5" s="2295"/>
    </row>
    <row r="6" spans="2:27" ht="18" customHeight="1">
      <c r="B6" s="1117" t="s">
        <v>195</v>
      </c>
      <c r="C6" s="724" t="s">
        <v>54</v>
      </c>
      <c r="D6" s="1575">
        <v>1181.5999999999999</v>
      </c>
      <c r="E6" s="1510">
        <v>1701.5</v>
      </c>
      <c r="F6" s="1510">
        <v>1716.5</v>
      </c>
      <c r="G6" s="1510">
        <v>2172.8000000000002</v>
      </c>
      <c r="H6" s="1510">
        <v>3157.6</v>
      </c>
      <c r="I6" s="1510">
        <v>4136.1000000000004</v>
      </c>
      <c r="J6" s="1509">
        <v>4372.3999999999996</v>
      </c>
      <c r="K6" s="1510">
        <v>3585.5</v>
      </c>
      <c r="L6" s="2653">
        <v>3822.6</v>
      </c>
      <c r="M6" s="2653">
        <v>5096.3999999999996</v>
      </c>
      <c r="N6" s="2646">
        <v>7005.2</v>
      </c>
      <c r="O6" s="2646">
        <v>9914.2000000000007</v>
      </c>
      <c r="P6" s="2646">
        <v>12304.7</v>
      </c>
      <c r="Q6" s="2647">
        <v>11629.2</v>
      </c>
      <c r="R6" s="284">
        <v>21335.8</v>
      </c>
      <c r="S6" s="2646">
        <v>10648.8</v>
      </c>
      <c r="T6" s="2646">
        <v>10281.799999999999</v>
      </c>
      <c r="U6" s="2646">
        <v>9313.1</v>
      </c>
      <c r="V6" s="2646">
        <v>8221.7000000000007</v>
      </c>
      <c r="W6" s="2646">
        <v>11123.8</v>
      </c>
      <c r="X6" s="2646">
        <v>15484.4</v>
      </c>
      <c r="Y6" s="2646">
        <v>15289.7</v>
      </c>
      <c r="Z6" s="2646">
        <v>19309.8</v>
      </c>
      <c r="AA6" s="2967">
        <v>22873</v>
      </c>
    </row>
    <row r="7" spans="2:27" ht="18" customHeight="1">
      <c r="B7" s="725" t="s">
        <v>196</v>
      </c>
      <c r="C7" s="726" t="s">
        <v>54</v>
      </c>
      <c r="D7" s="1576">
        <v>365.3</v>
      </c>
      <c r="E7" s="1009">
        <v>707.5</v>
      </c>
      <c r="F7" s="1009">
        <v>965.9</v>
      </c>
      <c r="G7" s="1009">
        <v>1237.0999999999999</v>
      </c>
      <c r="H7" s="1009">
        <v>2328.9</v>
      </c>
      <c r="I7" s="1009">
        <v>4143.8</v>
      </c>
      <c r="J7" s="1509">
        <v>3110.1</v>
      </c>
      <c r="K7" s="1510">
        <v>2536.6999999999998</v>
      </c>
      <c r="L7" s="2654">
        <v>2715.9</v>
      </c>
      <c r="M7" s="2654">
        <v>3363.2</v>
      </c>
      <c r="N7" s="2648">
        <v>4045.1</v>
      </c>
      <c r="O7" s="2648">
        <v>3961.4</v>
      </c>
      <c r="P7" s="2648">
        <v>4141.1000000000004</v>
      </c>
      <c r="Q7" s="2649">
        <v>5205.3</v>
      </c>
      <c r="R7" s="2650">
        <v>3456.7</v>
      </c>
      <c r="S7" s="2648">
        <v>6900.3</v>
      </c>
      <c r="T7" s="2648">
        <v>6250.1</v>
      </c>
      <c r="U7" s="2648">
        <v>5454.2</v>
      </c>
      <c r="V7" s="2648">
        <v>6268</v>
      </c>
      <c r="W7" s="2648">
        <v>5199.5</v>
      </c>
      <c r="X7" s="2648">
        <v>5458.3</v>
      </c>
      <c r="Y7" s="2648">
        <v>10675.5</v>
      </c>
      <c r="Z7" s="2648">
        <v>7455.5</v>
      </c>
      <c r="AA7" s="2968">
        <v>10618.6</v>
      </c>
    </row>
    <row r="8" spans="2:27" ht="18" customHeight="1">
      <c r="B8" s="725" t="s">
        <v>197</v>
      </c>
      <c r="C8" s="726" t="s">
        <v>54</v>
      </c>
      <c r="D8" s="1576">
        <v>820.9</v>
      </c>
      <c r="E8" s="1009">
        <v>1001</v>
      </c>
      <c r="F8" s="1009">
        <v>754.2</v>
      </c>
      <c r="G8" s="1009">
        <v>939</v>
      </c>
      <c r="H8" s="1009">
        <v>832.4</v>
      </c>
      <c r="I8" s="1009">
        <v>-2.5</v>
      </c>
      <c r="J8" s="1509">
        <v>1268.9000000000001</v>
      </c>
      <c r="K8" s="1510">
        <v>1048.3</v>
      </c>
      <c r="L8" s="2654">
        <v>1115.4000000000001</v>
      </c>
      <c r="M8" s="2654">
        <v>1743.4</v>
      </c>
      <c r="N8" s="2646">
        <v>2973.2</v>
      </c>
      <c r="O8" s="2646">
        <v>5994.1</v>
      </c>
      <c r="P8" s="2646">
        <v>8180</v>
      </c>
      <c r="Q8" s="2647">
        <v>6439.5</v>
      </c>
      <c r="R8" s="284">
        <v>15255.8</v>
      </c>
      <c r="S8" s="2646">
        <v>3772.1</v>
      </c>
      <c r="T8" s="2646">
        <v>4056.4</v>
      </c>
      <c r="U8" s="2646">
        <v>3883.6</v>
      </c>
      <c r="V8" s="2646">
        <v>1984.3</v>
      </c>
      <c r="W8" s="2646">
        <v>5979.8</v>
      </c>
      <c r="X8" s="344">
        <v>10060.799999999999</v>
      </c>
      <c r="Y8" s="344">
        <v>4648.6000000000004</v>
      </c>
      <c r="Z8" s="344">
        <v>11888.4</v>
      </c>
      <c r="AA8" s="2969">
        <v>12291</v>
      </c>
    </row>
    <row r="9" spans="2:27" ht="18" customHeight="1">
      <c r="B9" s="725" t="s">
        <v>198</v>
      </c>
      <c r="C9" s="726" t="s">
        <v>54</v>
      </c>
      <c r="D9" s="1576">
        <v>267.89999999999998</v>
      </c>
      <c r="E9" s="1009">
        <v>301</v>
      </c>
      <c r="F9" s="1009">
        <v>522.9</v>
      </c>
      <c r="G9" s="1009">
        <v>1200.0999999999999</v>
      </c>
      <c r="H9" s="1009">
        <v>1979.7</v>
      </c>
      <c r="I9" s="1009">
        <v>6170.6</v>
      </c>
      <c r="J9" s="1509">
        <v>-5721.9</v>
      </c>
      <c r="K9" s="1510">
        <v>-5655.6</v>
      </c>
      <c r="L9" s="2654">
        <v>2784.3</v>
      </c>
      <c r="M9" s="2654">
        <v>720</v>
      </c>
      <c r="N9" s="2651">
        <v>1597</v>
      </c>
      <c r="O9" s="2651">
        <v>2831.2</v>
      </c>
      <c r="P9" s="2651">
        <v>2146</v>
      </c>
      <c r="Q9" s="243">
        <v>6820.2</v>
      </c>
      <c r="R9" s="2652">
        <v>7579.5</v>
      </c>
      <c r="S9" s="2651">
        <v>6695.1</v>
      </c>
      <c r="T9" s="2651">
        <v>1101</v>
      </c>
      <c r="U9" s="2651">
        <v>3059.8</v>
      </c>
      <c r="V9" s="2651">
        <v>24380.7</v>
      </c>
      <c r="W9" s="2651">
        <v>4626.3</v>
      </c>
      <c r="X9" s="2651">
        <v>-5247.2</v>
      </c>
      <c r="Y9" s="2651">
        <v>7025.6</v>
      </c>
      <c r="Z9" s="2651">
        <v>9547.4</v>
      </c>
      <c r="AA9" s="2970">
        <v>14232.5</v>
      </c>
    </row>
    <row r="10" spans="2:27" ht="26.4">
      <c r="B10" s="725" t="s">
        <v>199</v>
      </c>
      <c r="C10" s="726" t="s">
        <v>54</v>
      </c>
      <c r="D10" s="1576">
        <v>575.9</v>
      </c>
      <c r="E10" s="1009">
        <v>420.2</v>
      </c>
      <c r="F10" s="1009">
        <v>542.5</v>
      </c>
      <c r="G10" s="1009">
        <v>3018</v>
      </c>
      <c r="H10" s="1009">
        <v>8351.6</v>
      </c>
      <c r="I10" s="1009">
        <v>-3987.9</v>
      </c>
      <c r="J10" s="1509">
        <v>-15650.5</v>
      </c>
      <c r="K10" s="1510">
        <v>21840.6</v>
      </c>
      <c r="L10" s="2654">
        <v>6989.1</v>
      </c>
      <c r="M10" s="2654">
        <v>-10670.3</v>
      </c>
      <c r="N10" s="2654">
        <v>8630</v>
      </c>
      <c r="O10" s="2654">
        <v>6343.4</v>
      </c>
      <c r="P10" s="2654">
        <v>-863.6</v>
      </c>
      <c r="Q10" s="1765">
        <v>-3439.2</v>
      </c>
      <c r="R10" s="2655">
        <v>7118.3</v>
      </c>
      <c r="S10" s="2654">
        <v>5029.8</v>
      </c>
      <c r="T10" s="2654">
        <v>2185.3000000000002</v>
      </c>
      <c r="U10" s="2654">
        <v>6435.9</v>
      </c>
      <c r="V10" s="2654">
        <v>-16396.8</v>
      </c>
      <c r="W10" s="2654">
        <v>669.6</v>
      </c>
      <c r="X10" s="2654">
        <v>-11115.3</v>
      </c>
      <c r="Y10" s="2654">
        <v>22682.799999999999</v>
      </c>
      <c r="Z10" s="269">
        <v>-675.1</v>
      </c>
      <c r="AA10" s="361">
        <v>21179.1</v>
      </c>
    </row>
    <row r="11" spans="2:27" ht="18" customHeight="1">
      <c r="B11" s="725" t="s">
        <v>200</v>
      </c>
      <c r="C11" s="726" t="s">
        <v>54</v>
      </c>
      <c r="D11" s="1576">
        <v>1664.7</v>
      </c>
      <c r="E11" s="1009">
        <v>1722.2</v>
      </c>
      <c r="F11" s="1009">
        <v>1819.6</v>
      </c>
      <c r="G11" s="1009">
        <v>5157.1000000000004</v>
      </c>
      <c r="H11" s="1009">
        <v>11163.7</v>
      </c>
      <c r="I11" s="1009">
        <v>2180.1999999999998</v>
      </c>
      <c r="J11" s="1509">
        <v>-30219.5</v>
      </c>
      <c r="K11" s="1510">
        <v>17233.400000000001</v>
      </c>
      <c r="L11" s="269">
        <v>10888.8</v>
      </c>
      <c r="M11" s="269">
        <v>-8207</v>
      </c>
      <c r="N11" s="269">
        <v>13200.2</v>
      </c>
      <c r="O11" s="269">
        <v>15168.6</v>
      </c>
      <c r="P11" s="269">
        <v>9462.2999999999993</v>
      </c>
      <c r="Q11" s="245">
        <v>9820.6</v>
      </c>
      <c r="R11" s="814">
        <v>29953.599999999999</v>
      </c>
      <c r="S11" s="269">
        <v>15497</v>
      </c>
      <c r="T11" s="269">
        <v>7342.7</v>
      </c>
      <c r="U11" s="269">
        <v>13379.3</v>
      </c>
      <c r="V11" s="269">
        <v>9968.2000000000007</v>
      </c>
      <c r="W11" s="269">
        <v>11270</v>
      </c>
      <c r="X11" s="269">
        <v>-6304.1</v>
      </c>
      <c r="Y11" s="269">
        <v>34357</v>
      </c>
      <c r="Z11" s="269">
        <v>20760.7</v>
      </c>
      <c r="AA11" s="361">
        <v>47702.6</v>
      </c>
    </row>
    <row r="12" spans="2:27" ht="18" customHeight="1">
      <c r="B12" s="725" t="s">
        <v>178</v>
      </c>
      <c r="C12" s="726" t="s">
        <v>54</v>
      </c>
      <c r="D12" s="1576">
        <v>22635.599999999999</v>
      </c>
      <c r="E12" s="1009">
        <v>34119</v>
      </c>
      <c r="F12" s="1009">
        <v>37747.199999999997</v>
      </c>
      <c r="G12" s="1009">
        <v>63529.4</v>
      </c>
      <c r="H12" s="1009">
        <v>101586</v>
      </c>
      <c r="I12" s="1009">
        <v>140492.6</v>
      </c>
      <c r="J12" s="1509">
        <v>83721.899999999994</v>
      </c>
      <c r="K12" s="1510">
        <v>104428.9</v>
      </c>
      <c r="L12" s="269">
        <v>130401.1</v>
      </c>
      <c r="M12" s="269">
        <v>124578.3</v>
      </c>
      <c r="N12" s="269">
        <v>157671.6</v>
      </c>
      <c r="O12" s="269">
        <v>211873.1</v>
      </c>
      <c r="P12" s="269">
        <v>233916</v>
      </c>
      <c r="Q12" s="245">
        <v>284394.8</v>
      </c>
      <c r="R12" s="814">
        <v>292871.09999999998</v>
      </c>
      <c r="S12" s="269">
        <v>314101</v>
      </c>
      <c r="T12" s="269">
        <v>312535.09999999998</v>
      </c>
      <c r="U12" s="269">
        <v>314191.2</v>
      </c>
      <c r="V12" s="269">
        <v>317303.2</v>
      </c>
      <c r="W12" s="269">
        <v>345105.8</v>
      </c>
      <c r="X12" s="269">
        <v>299431</v>
      </c>
      <c r="Y12" s="269">
        <v>357630.9</v>
      </c>
      <c r="Z12" s="269">
        <v>428010.4</v>
      </c>
      <c r="AA12" s="361">
        <v>488132.4</v>
      </c>
    </row>
    <row r="13" spans="2:27" ht="18" customHeight="1">
      <c r="B13" s="727" t="s">
        <v>412</v>
      </c>
      <c r="C13" s="726" t="s">
        <v>54</v>
      </c>
      <c r="D13" s="1576">
        <v>21481.4</v>
      </c>
      <c r="E13" s="1009">
        <v>32578</v>
      </c>
      <c r="F13" s="1009">
        <v>35823.4</v>
      </c>
      <c r="G13" s="1009">
        <v>55267.199999999997</v>
      </c>
      <c r="H13" s="1009">
        <v>91322.7</v>
      </c>
      <c r="I13" s="1009">
        <v>134637.9</v>
      </c>
      <c r="J13" s="1509">
        <v>77668.2</v>
      </c>
      <c r="K13" s="1510">
        <v>97257.4</v>
      </c>
      <c r="L13" s="269">
        <v>122347</v>
      </c>
      <c r="M13" s="269">
        <v>113511.6</v>
      </c>
      <c r="N13" s="269">
        <v>141878.1</v>
      </c>
      <c r="O13" s="269">
        <v>190168.7</v>
      </c>
      <c r="P13" s="269">
        <v>211246.3</v>
      </c>
      <c r="Q13" s="245">
        <v>261439.4</v>
      </c>
      <c r="R13" s="814">
        <v>256155.8</v>
      </c>
      <c r="S13" s="269">
        <v>279369.59999999998</v>
      </c>
      <c r="T13" s="269">
        <v>273690.7</v>
      </c>
      <c r="U13" s="269">
        <v>281987.40000000002</v>
      </c>
      <c r="V13" s="269">
        <v>253302.7</v>
      </c>
      <c r="W13" s="269">
        <v>272637.8</v>
      </c>
      <c r="X13" s="269">
        <v>230714.3</v>
      </c>
      <c r="Y13" s="269">
        <v>299857.2</v>
      </c>
      <c r="Z13" s="269">
        <v>365718.2</v>
      </c>
      <c r="AA13" s="361">
        <v>462805</v>
      </c>
    </row>
    <row r="14" spans="2:27" ht="18" customHeight="1">
      <c r="B14" s="725" t="s">
        <v>180</v>
      </c>
      <c r="C14" s="726" t="s">
        <v>54</v>
      </c>
      <c r="D14" s="1576">
        <v>22172.9</v>
      </c>
      <c r="E14" s="1009">
        <v>33458.699999999997</v>
      </c>
      <c r="F14" s="1009">
        <v>36951.9</v>
      </c>
      <c r="G14" s="1009">
        <v>60998.1</v>
      </c>
      <c r="H14" s="1009">
        <v>97763.5</v>
      </c>
      <c r="I14" s="1009">
        <v>134677.5</v>
      </c>
      <c r="J14" s="1509">
        <v>78043.5</v>
      </c>
      <c r="K14" s="1510">
        <v>96867.7</v>
      </c>
      <c r="L14" s="269">
        <v>118303.6</v>
      </c>
      <c r="M14" s="269">
        <v>117466.1</v>
      </c>
      <c r="N14" s="269">
        <v>149332.5</v>
      </c>
      <c r="O14" s="269">
        <v>193457.3</v>
      </c>
      <c r="P14" s="269">
        <v>210603.4</v>
      </c>
      <c r="Q14" s="245">
        <v>262172.40000000002</v>
      </c>
      <c r="R14" s="814">
        <v>275015.3</v>
      </c>
      <c r="S14" s="269">
        <v>295813.5</v>
      </c>
      <c r="T14" s="269">
        <v>293325.8</v>
      </c>
      <c r="U14" s="269">
        <v>296730.7</v>
      </c>
      <c r="V14" s="269">
        <v>302561.7</v>
      </c>
      <c r="W14" s="269">
        <v>324820.5</v>
      </c>
      <c r="X14" s="269">
        <v>276937.3</v>
      </c>
      <c r="Y14" s="269">
        <v>335085.09999999998</v>
      </c>
      <c r="Z14" s="269">
        <v>392782.9</v>
      </c>
      <c r="AA14" s="361">
        <v>450877.3</v>
      </c>
    </row>
    <row r="15" spans="2:27" ht="40.200000000000003" thickBot="1">
      <c r="B15" s="728" t="s">
        <v>413</v>
      </c>
      <c r="C15" s="729" t="s">
        <v>10</v>
      </c>
      <c r="D15" s="75">
        <v>81.3</v>
      </c>
      <c r="E15" s="76">
        <v>96.7</v>
      </c>
      <c r="F15" s="76">
        <v>80.599999999999994</v>
      </c>
      <c r="G15" s="76">
        <v>91.8</v>
      </c>
      <c r="H15" s="76">
        <v>81.5</v>
      </c>
      <c r="I15" s="76">
        <v>60.5</v>
      </c>
      <c r="J15" s="1516">
        <v>33</v>
      </c>
      <c r="K15" s="76">
        <v>71.400000000000006</v>
      </c>
      <c r="L15" s="197">
        <v>75</v>
      </c>
      <c r="M15" s="197">
        <v>74</v>
      </c>
      <c r="N15" s="197">
        <v>71.3</v>
      </c>
      <c r="O15" s="197">
        <v>70.8</v>
      </c>
      <c r="P15" s="197">
        <v>64.900000000000006</v>
      </c>
      <c r="Q15" s="481">
        <v>59.3</v>
      </c>
      <c r="R15" s="815">
        <v>68.5</v>
      </c>
      <c r="S15" s="197">
        <v>69.900000000000006</v>
      </c>
      <c r="T15" s="197">
        <v>42</v>
      </c>
      <c r="U15" s="197">
        <v>63.8</v>
      </c>
      <c r="V15" s="197">
        <v>75.5</v>
      </c>
      <c r="W15" s="197">
        <v>65.099999999999994</v>
      </c>
      <c r="X15" s="197">
        <v>37.9</v>
      </c>
      <c r="Y15" s="197">
        <v>82.8</v>
      </c>
      <c r="Z15" s="197">
        <v>77.3</v>
      </c>
      <c r="AA15" s="2056"/>
    </row>
    <row r="16" spans="2:27" ht="26.4">
      <c r="B16" s="730" t="s">
        <v>202</v>
      </c>
      <c r="C16" s="731"/>
      <c r="D16" s="1518"/>
      <c r="E16" s="1519"/>
      <c r="F16" s="1519"/>
      <c r="G16" s="1519"/>
      <c r="H16" s="1519"/>
      <c r="I16" s="1519"/>
      <c r="J16" s="1520"/>
      <c r="K16" s="1519"/>
      <c r="L16" s="1574"/>
      <c r="M16" s="1574"/>
      <c r="N16" s="1574"/>
      <c r="O16" s="1574"/>
      <c r="P16" s="1574"/>
      <c r="Q16" s="1577"/>
      <c r="R16" s="1578"/>
      <c r="S16" s="1574"/>
      <c r="T16" s="1574"/>
      <c r="U16" s="1574"/>
      <c r="V16" s="1574"/>
      <c r="W16" s="1574"/>
      <c r="X16" s="2599"/>
      <c r="Y16" s="2599"/>
      <c r="Z16" s="2599"/>
      <c r="AA16" s="2296"/>
    </row>
    <row r="17" spans="2:27" ht="18" customHeight="1">
      <c r="B17" s="723" t="s">
        <v>182</v>
      </c>
      <c r="C17" s="724" t="s">
        <v>54</v>
      </c>
      <c r="D17" s="359">
        <v>353.2</v>
      </c>
      <c r="E17" s="354">
        <v>754.8</v>
      </c>
      <c r="F17" s="354">
        <v>986.3</v>
      </c>
      <c r="G17" s="354">
        <v>1363.6</v>
      </c>
      <c r="H17" s="354">
        <v>2563.1</v>
      </c>
      <c r="I17" s="354">
        <v>4482.5</v>
      </c>
      <c r="J17" s="1002">
        <v>2650.3</v>
      </c>
      <c r="K17" s="354">
        <v>1892.5</v>
      </c>
      <c r="L17" s="2643">
        <v>2382.6999999999998</v>
      </c>
      <c r="M17" s="2643">
        <v>2375</v>
      </c>
      <c r="N17" s="2643">
        <v>2128.1999999999998</v>
      </c>
      <c r="O17" s="2643">
        <v>2623.6</v>
      </c>
      <c r="P17" s="2643">
        <v>2849.2</v>
      </c>
      <c r="Q17" s="2644">
        <v>3224.3</v>
      </c>
      <c r="R17" s="2645">
        <v>3237.6</v>
      </c>
      <c r="S17" s="2643">
        <v>3853.8</v>
      </c>
      <c r="T17" s="2643">
        <v>3874.2</v>
      </c>
      <c r="U17" s="2643">
        <v>3593.5</v>
      </c>
      <c r="V17" s="2643">
        <v>3466.6</v>
      </c>
      <c r="W17" s="2643">
        <v>3587.2</v>
      </c>
      <c r="X17" s="2643">
        <v>3008.1</v>
      </c>
      <c r="Y17" s="2643">
        <v>3664.6</v>
      </c>
      <c r="Z17" s="3215">
        <v>4381.8999999999996</v>
      </c>
      <c r="AA17" s="2972">
        <v>4990.3</v>
      </c>
    </row>
    <row r="18" spans="2:27" ht="52.8">
      <c r="B18" s="742" t="s">
        <v>252</v>
      </c>
      <c r="C18" s="726" t="s">
        <v>54</v>
      </c>
      <c r="D18" s="360">
        <v>337.6</v>
      </c>
      <c r="E18" s="355">
        <v>740.3</v>
      </c>
      <c r="F18" s="355">
        <v>965.4</v>
      </c>
      <c r="G18" s="355">
        <v>1322.1</v>
      </c>
      <c r="H18" s="355">
        <v>2513.1999999999998</v>
      </c>
      <c r="I18" s="355">
        <v>4416.8999999999996</v>
      </c>
      <c r="J18" s="1002">
        <v>2569.4</v>
      </c>
      <c r="K18" s="354">
        <v>1828.9</v>
      </c>
      <c r="L18" s="362">
        <v>2332.1999999999998</v>
      </c>
      <c r="M18" s="362">
        <v>2319.1999999999998</v>
      </c>
      <c r="N18" s="362">
        <v>2074.1999999999998</v>
      </c>
      <c r="O18" s="362">
        <v>2584.5</v>
      </c>
      <c r="P18" s="362">
        <v>2814.9</v>
      </c>
      <c r="Q18" s="2656">
        <v>3195.3</v>
      </c>
      <c r="R18" s="2657">
        <v>3202.6</v>
      </c>
      <c r="S18" s="362">
        <v>3807.8</v>
      </c>
      <c r="T18" s="362">
        <v>3834</v>
      </c>
      <c r="U18" s="362">
        <v>3546.9</v>
      </c>
      <c r="V18" s="362">
        <v>3437.5</v>
      </c>
      <c r="W18" s="362">
        <v>3562.6</v>
      </c>
      <c r="X18" s="362">
        <v>2939.7</v>
      </c>
      <c r="Y18" s="362">
        <v>3543.3</v>
      </c>
      <c r="Z18" s="3216">
        <v>4261</v>
      </c>
      <c r="AA18" s="2966"/>
    </row>
    <row r="19" spans="2:27" ht="18" customHeight="1">
      <c r="B19" s="725" t="s">
        <v>184</v>
      </c>
      <c r="C19" s="726" t="s">
        <v>54</v>
      </c>
      <c r="D19" s="363">
        <v>321.8</v>
      </c>
      <c r="E19" s="355">
        <v>646.4</v>
      </c>
      <c r="F19" s="355">
        <v>845.6</v>
      </c>
      <c r="G19" s="355">
        <v>1136.5999999999999</v>
      </c>
      <c r="H19" s="355">
        <v>2035</v>
      </c>
      <c r="I19" s="355">
        <v>3464.7</v>
      </c>
      <c r="J19" s="1002">
        <v>2070.4</v>
      </c>
      <c r="K19" s="354">
        <v>1527.2</v>
      </c>
      <c r="L19" s="362">
        <v>1940.1</v>
      </c>
      <c r="M19" s="362">
        <v>1951.5</v>
      </c>
      <c r="N19" s="362">
        <v>1806.9</v>
      </c>
      <c r="O19" s="362">
        <v>2188.6999999999998</v>
      </c>
      <c r="P19" s="362">
        <v>2358</v>
      </c>
      <c r="Q19" s="2656">
        <v>2685.8</v>
      </c>
      <c r="R19" s="2657">
        <v>2731.1</v>
      </c>
      <c r="S19" s="362">
        <v>3173.1</v>
      </c>
      <c r="T19" s="362">
        <v>2967.9</v>
      </c>
      <c r="U19" s="362">
        <v>2417.4</v>
      </c>
      <c r="V19" s="362">
        <v>2620.5</v>
      </c>
      <c r="W19" s="362">
        <v>2814.9</v>
      </c>
      <c r="X19" s="362">
        <v>2529.1</v>
      </c>
      <c r="Y19" s="362">
        <v>2877</v>
      </c>
      <c r="Z19" s="3216">
        <v>3386.9</v>
      </c>
      <c r="AA19" s="2966"/>
    </row>
    <row r="20" spans="2:27" ht="39" customHeight="1">
      <c r="B20" s="742" t="s">
        <v>253</v>
      </c>
      <c r="C20" s="726" t="s">
        <v>54</v>
      </c>
      <c r="D20" s="360">
        <v>306</v>
      </c>
      <c r="E20" s="355">
        <v>615.79999999999995</v>
      </c>
      <c r="F20" s="355">
        <v>788.8</v>
      </c>
      <c r="G20" s="355">
        <v>1075.0999999999999</v>
      </c>
      <c r="H20" s="355">
        <v>1892.9</v>
      </c>
      <c r="I20" s="355">
        <v>3218.9</v>
      </c>
      <c r="J20" s="1002">
        <v>1903.3</v>
      </c>
      <c r="K20" s="354">
        <v>1437.5</v>
      </c>
      <c r="L20" s="362">
        <v>1825.7</v>
      </c>
      <c r="M20" s="362">
        <v>1835.8</v>
      </c>
      <c r="N20" s="362">
        <v>1715.8</v>
      </c>
      <c r="O20" s="362">
        <v>2077</v>
      </c>
      <c r="P20" s="362">
        <v>2238</v>
      </c>
      <c r="Q20" s="2656">
        <v>2541.9</v>
      </c>
      <c r="R20" s="2657">
        <v>2583.6</v>
      </c>
      <c r="S20" s="362">
        <v>2997.2</v>
      </c>
      <c r="T20" s="362">
        <v>2694.8</v>
      </c>
      <c r="U20" s="362">
        <v>2399.5</v>
      </c>
      <c r="V20" s="362">
        <v>2395.1</v>
      </c>
      <c r="W20" s="362">
        <v>2607.1999999999998</v>
      </c>
      <c r="X20" s="362">
        <v>2365.6999999999998</v>
      </c>
      <c r="Y20" s="362">
        <v>2676.5</v>
      </c>
      <c r="Z20" s="3216">
        <v>3119.1</v>
      </c>
      <c r="AA20" s="2966"/>
    </row>
    <row r="21" spans="2:27" ht="18" customHeight="1">
      <c r="B21" s="725" t="s">
        <v>185</v>
      </c>
      <c r="C21" s="726" t="s">
        <v>54</v>
      </c>
      <c r="D21" s="360">
        <v>31.4</v>
      </c>
      <c r="E21" s="355">
        <v>108.4</v>
      </c>
      <c r="F21" s="355">
        <v>140.69999999999999</v>
      </c>
      <c r="G21" s="355">
        <v>227</v>
      </c>
      <c r="H21" s="355">
        <v>528.1</v>
      </c>
      <c r="I21" s="355">
        <v>1018.1</v>
      </c>
      <c r="J21" s="1002">
        <v>579.70000000000005</v>
      </c>
      <c r="K21" s="354">
        <v>365.4</v>
      </c>
      <c r="L21" s="362">
        <v>442.6</v>
      </c>
      <c r="M21" s="362">
        <v>424.2</v>
      </c>
      <c r="N21" s="362">
        <v>320.7</v>
      </c>
      <c r="O21" s="362">
        <v>434.8</v>
      </c>
      <c r="P21" s="362">
        <v>491</v>
      </c>
      <c r="Q21" s="2656">
        <v>538.9</v>
      </c>
      <c r="R21" s="2657">
        <v>505.9</v>
      </c>
      <c r="S21" s="362">
        <v>680.8</v>
      </c>
      <c r="T21" s="362">
        <v>906.9</v>
      </c>
      <c r="U21" s="362">
        <v>943</v>
      </c>
      <c r="V21" s="362">
        <v>846.2</v>
      </c>
      <c r="W21" s="362">
        <v>772</v>
      </c>
      <c r="X21" s="362">
        <v>478.9</v>
      </c>
      <c r="Y21" s="362">
        <v>787</v>
      </c>
      <c r="Z21" s="3216">
        <v>995</v>
      </c>
      <c r="AA21" s="2966">
        <v>1371.3</v>
      </c>
    </row>
    <row r="22" spans="2:27" ht="18" customHeight="1">
      <c r="B22" s="725" t="s">
        <v>178</v>
      </c>
      <c r="C22" s="726" t="s">
        <v>54</v>
      </c>
      <c r="D22" s="360">
        <v>566.29999999999995</v>
      </c>
      <c r="E22" s="355">
        <v>565.79999999999995</v>
      </c>
      <c r="F22" s="355">
        <v>592.9</v>
      </c>
      <c r="G22" s="355">
        <v>893.6</v>
      </c>
      <c r="H22" s="355">
        <v>1461.3</v>
      </c>
      <c r="I22" s="355">
        <v>2207.1999999999998</v>
      </c>
      <c r="J22" s="1002">
        <v>1559</v>
      </c>
      <c r="K22" s="354">
        <v>1343.3</v>
      </c>
      <c r="L22" s="2658">
        <v>1465.5</v>
      </c>
      <c r="M22" s="2658">
        <v>1535.1</v>
      </c>
      <c r="N22" s="2658">
        <v>1309</v>
      </c>
      <c r="O22" s="2658">
        <v>1608.8</v>
      </c>
      <c r="P22" s="2658">
        <v>1906.5</v>
      </c>
      <c r="Q22" s="2659">
        <v>2030.4</v>
      </c>
      <c r="R22" s="2660">
        <v>2379.4</v>
      </c>
      <c r="S22" s="2658">
        <v>2309.8000000000002</v>
      </c>
      <c r="T22" s="2658">
        <v>2615.5</v>
      </c>
      <c r="U22" s="2658">
        <v>2984.2</v>
      </c>
      <c r="V22" s="2658">
        <v>2947.6</v>
      </c>
      <c r="W22" s="2658">
        <v>2997.1</v>
      </c>
      <c r="X22" s="2658">
        <v>2689.4</v>
      </c>
      <c r="Y22" s="2658">
        <v>3193.3</v>
      </c>
      <c r="Z22" s="3217">
        <v>3836.5</v>
      </c>
      <c r="AA22" s="2971">
        <v>4022.7</v>
      </c>
    </row>
    <row r="23" spans="2:27" ht="27" thickBot="1">
      <c r="B23" s="733" t="s">
        <v>201</v>
      </c>
      <c r="C23" s="734" t="s">
        <v>10</v>
      </c>
      <c r="D23" s="75">
        <v>50</v>
      </c>
      <c r="E23" s="76">
        <v>75</v>
      </c>
      <c r="F23" s="76">
        <v>68</v>
      </c>
      <c r="G23" s="76">
        <v>78.3</v>
      </c>
      <c r="H23" s="66">
        <v>76.900000000000006</v>
      </c>
      <c r="I23" s="76">
        <v>78.8</v>
      </c>
      <c r="J23" s="1172">
        <v>64.099999999999994</v>
      </c>
      <c r="K23" s="66">
        <v>67.400000000000006</v>
      </c>
      <c r="L23" s="198">
        <v>70</v>
      </c>
      <c r="M23" s="198">
        <v>82</v>
      </c>
      <c r="N23" s="275">
        <v>75.5</v>
      </c>
      <c r="O23" s="275">
        <v>81.8</v>
      </c>
      <c r="P23" s="275">
        <v>86.2</v>
      </c>
      <c r="Q23" s="482">
        <v>80</v>
      </c>
      <c r="R23" s="816">
        <v>75.400000000000006</v>
      </c>
      <c r="S23" s="275">
        <v>77.8</v>
      </c>
      <c r="T23" s="275">
        <v>77.8</v>
      </c>
      <c r="U23" s="275">
        <v>70</v>
      </c>
      <c r="V23" s="275">
        <v>75.400000000000006</v>
      </c>
      <c r="W23" s="275">
        <v>84.2</v>
      </c>
      <c r="X23" s="275">
        <v>65.5</v>
      </c>
      <c r="Y23" s="275">
        <v>73.2</v>
      </c>
      <c r="Z23" s="275">
        <v>82.1</v>
      </c>
      <c r="AA23" s="817"/>
    </row>
    <row r="24" spans="2:27" ht="15" customHeight="1">
      <c r="X24" s="933"/>
    </row>
    <row r="25" spans="2:27">
      <c r="B25" s="505" t="s">
        <v>421</v>
      </c>
    </row>
  </sheetData>
  <mergeCells count="4">
    <mergeCell ref="B4:C4"/>
    <mergeCell ref="B3:L3"/>
    <mergeCell ref="X2:Y2"/>
    <mergeCell ref="J2:K2"/>
  </mergeCells>
  <phoneticPr fontId="0" type="noConversion"/>
  <hyperlinks>
    <hyperlink ref="X2:Y2" location="'SPIS TABLIC'!A1" display="Powrót do spisu" xr:uid="{00000000-0004-0000-1C00-000000000000}"/>
    <hyperlink ref="J2:K2" location="'SPIS TABLIC'!A1" display="Powrót do spisu" xr:uid="{00000000-0004-0000-1C00-000001000000}"/>
  </hyperlinks>
  <pageMargins left="0.78740157480314965" right="0.78740157480314965" top="0.19685039370078741" bottom="0.19685039370078741" header="0.51181102362204722" footer="0.51181102362204722"/>
  <pageSetup paperSize="9" orientation="landscape" verticalDpi="12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Y22"/>
  <sheetViews>
    <sheetView workbookViewId="0">
      <pane xSplit="3" ySplit="4" topLeftCell="M5" activePane="bottomRight" state="frozen"/>
      <selection pane="topRight" activeCell="D1" sqref="D1"/>
      <selection pane="bottomLeft" activeCell="A5" sqref="A5"/>
      <selection pane="bottomRight" activeCell="W2" sqref="W2:X2"/>
    </sheetView>
  </sheetViews>
  <sheetFormatPr defaultColWidth="9.109375" defaultRowHeight="13.2"/>
  <cols>
    <col min="1" max="1" width="4.6640625" style="62" customWidth="1"/>
    <col min="2" max="2" width="41" style="62" customWidth="1"/>
    <col min="3" max="3" width="10.33203125" style="62" customWidth="1"/>
    <col min="4" max="18" width="10.6640625" style="62" customWidth="1"/>
    <col min="19" max="19" width="10.5546875" style="62" customWidth="1"/>
    <col min="20" max="21" width="9.6640625" style="62" customWidth="1"/>
    <col min="22" max="16384" width="9.109375" style="62"/>
  </cols>
  <sheetData>
    <row r="1" spans="2:25" s="61" customFormat="1" ht="15.6">
      <c r="B1" s="3451" t="s">
        <v>233</v>
      </c>
      <c r="C1" s="3261"/>
      <c r="D1" s="3261"/>
      <c r="E1" s="3261"/>
      <c r="F1" s="3261"/>
      <c r="G1" s="3261"/>
      <c r="H1" s="3261"/>
      <c r="I1" s="3261"/>
    </row>
    <row r="2" spans="2:25" s="61" customFormat="1" ht="15">
      <c r="B2" s="174" t="s">
        <v>221</v>
      </c>
      <c r="C2" s="250">
        <v>45820</v>
      </c>
      <c r="L2" s="3223" t="s">
        <v>203</v>
      </c>
      <c r="M2" s="3223"/>
      <c r="O2" s="2857"/>
      <c r="P2" s="2857"/>
      <c r="W2" s="3223" t="s">
        <v>203</v>
      </c>
      <c r="X2" s="3223"/>
    </row>
    <row r="3" spans="2:25" s="61" customFormat="1" ht="18.75" customHeight="1" thickBot="1">
      <c r="B3" s="3448" t="s">
        <v>171</v>
      </c>
      <c r="C3" s="3448"/>
      <c r="D3" s="3448"/>
      <c r="E3" s="3448"/>
      <c r="F3" s="3448"/>
      <c r="G3" s="3263"/>
      <c r="H3" s="3263"/>
      <c r="I3" s="3263"/>
      <c r="J3" s="3263"/>
      <c r="K3" s="3263"/>
      <c r="L3" s="3263"/>
    </row>
    <row r="4" spans="2:25" ht="23.25" customHeight="1" thickBot="1">
      <c r="B4" s="3449" t="s">
        <v>3</v>
      </c>
      <c r="C4" s="3450"/>
      <c r="D4" s="735">
        <v>2002</v>
      </c>
      <c r="E4" s="717">
        <v>2003</v>
      </c>
      <c r="F4" s="717">
        <v>2004</v>
      </c>
      <c r="G4" s="717">
        <v>2005</v>
      </c>
      <c r="H4" s="718">
        <v>2006</v>
      </c>
      <c r="I4" s="718">
        <v>2007</v>
      </c>
      <c r="J4" s="718">
        <v>2008</v>
      </c>
      <c r="K4" s="718">
        <v>2009</v>
      </c>
      <c r="L4" s="736">
        <v>2010</v>
      </c>
      <c r="M4" s="736">
        <v>2011</v>
      </c>
      <c r="N4" s="736">
        <v>2012</v>
      </c>
      <c r="O4" s="736">
        <v>2013</v>
      </c>
      <c r="P4" s="736">
        <v>2014</v>
      </c>
      <c r="Q4" s="737">
        <v>2015</v>
      </c>
      <c r="R4" s="988">
        <v>2017</v>
      </c>
      <c r="S4" s="988">
        <v>2018</v>
      </c>
      <c r="T4" s="737">
        <v>2019</v>
      </c>
      <c r="U4" s="750">
        <v>2020</v>
      </c>
      <c r="V4" s="988">
        <v>2021</v>
      </c>
      <c r="W4" s="988">
        <v>2022</v>
      </c>
      <c r="X4" s="988">
        <v>2023</v>
      </c>
      <c r="Y4" s="1899">
        <v>2024</v>
      </c>
    </row>
    <row r="5" spans="2:25" ht="26.4">
      <c r="B5" s="730" t="s">
        <v>172</v>
      </c>
      <c r="C5" s="738"/>
      <c r="D5" s="395"/>
      <c r="E5" s="68"/>
      <c r="F5" s="68"/>
      <c r="G5" s="68"/>
      <c r="H5" s="69"/>
      <c r="I5" s="69"/>
      <c r="J5" s="69"/>
      <c r="K5" s="69"/>
      <c r="L5" s="195"/>
      <c r="M5" s="195"/>
      <c r="N5" s="195"/>
      <c r="O5" s="195"/>
      <c r="P5" s="195"/>
      <c r="Q5" s="479"/>
      <c r="R5" s="529"/>
      <c r="S5" s="529"/>
      <c r="T5" s="479"/>
      <c r="U5" s="1900"/>
      <c r="V5" s="2266"/>
      <c r="W5" s="2266"/>
      <c r="X5" s="2266"/>
      <c r="Y5" s="1901"/>
    </row>
    <row r="6" spans="2:25" ht="18" customHeight="1">
      <c r="B6" s="723" t="s">
        <v>173</v>
      </c>
      <c r="C6" s="739" t="s">
        <v>54</v>
      </c>
      <c r="D6" s="2619">
        <v>1514.9</v>
      </c>
      <c r="E6" s="2620">
        <v>1932.6</v>
      </c>
      <c r="F6" s="2620">
        <v>2326.1999999999998</v>
      </c>
      <c r="G6" s="2620">
        <v>3167.1</v>
      </c>
      <c r="H6" s="2620">
        <v>3814.8</v>
      </c>
      <c r="I6" s="2620">
        <v>4861.8</v>
      </c>
      <c r="J6" s="2621">
        <v>6008.8</v>
      </c>
      <c r="K6" s="2622">
        <v>6535.5</v>
      </c>
      <c r="L6" s="356">
        <v>7205.1</v>
      </c>
      <c r="M6" s="356">
        <v>9197.4</v>
      </c>
      <c r="N6" s="356">
        <v>11346.8</v>
      </c>
      <c r="O6" s="356">
        <v>11403.8</v>
      </c>
      <c r="P6" s="356">
        <v>5480.7</v>
      </c>
      <c r="Q6" s="2610">
        <v>4032.4</v>
      </c>
      <c r="R6" s="2611">
        <v>3766.5</v>
      </c>
      <c r="S6" s="2611">
        <v>4310.6000000000004</v>
      </c>
      <c r="T6" s="2610">
        <v>4803.8</v>
      </c>
      <c r="U6" s="2612">
        <v>1803.4</v>
      </c>
      <c r="V6" s="2623">
        <v>4384.1000000000004</v>
      </c>
      <c r="W6" s="2623">
        <v>6310.6</v>
      </c>
      <c r="X6" s="2928">
        <v>7107</v>
      </c>
      <c r="Y6" s="2929">
        <v>11349.1</v>
      </c>
    </row>
    <row r="7" spans="2:25" ht="18" customHeight="1">
      <c r="B7" s="725" t="s">
        <v>174</v>
      </c>
      <c r="C7" s="740" t="s">
        <v>54</v>
      </c>
      <c r="D7" s="2624">
        <v>190.9</v>
      </c>
      <c r="E7" s="2625">
        <v>293</v>
      </c>
      <c r="F7" s="2625">
        <v>333.7</v>
      </c>
      <c r="G7" s="2625">
        <v>438.3</v>
      </c>
      <c r="H7" s="2625">
        <v>544.29999999999995</v>
      </c>
      <c r="I7" s="2625">
        <v>660.5</v>
      </c>
      <c r="J7" s="2626">
        <v>653.6</v>
      </c>
      <c r="K7" s="2627">
        <v>735.5</v>
      </c>
      <c r="L7" s="357">
        <v>1061.7</v>
      </c>
      <c r="M7" s="357">
        <v>1228.5</v>
      </c>
      <c r="N7" s="357">
        <v>1312</v>
      </c>
      <c r="O7" s="357">
        <v>1574.9</v>
      </c>
      <c r="P7" s="357">
        <v>1165.7</v>
      </c>
      <c r="Q7" s="477">
        <v>974.7</v>
      </c>
      <c r="R7" s="2613">
        <v>969.8</v>
      </c>
      <c r="S7" s="2613">
        <v>968.2</v>
      </c>
      <c r="T7" s="477">
        <v>945.6</v>
      </c>
      <c r="U7" s="2609">
        <v>796.3</v>
      </c>
      <c r="V7" s="1054">
        <v>1013.4</v>
      </c>
      <c r="W7" s="1054">
        <v>1032.8</v>
      </c>
      <c r="X7" s="367">
        <v>1005</v>
      </c>
      <c r="Y7" s="2808">
        <v>1211.3</v>
      </c>
    </row>
    <row r="8" spans="2:25" ht="18" customHeight="1">
      <c r="B8" s="725" t="s">
        <v>175</v>
      </c>
      <c r="C8" s="740" t="s">
        <v>54</v>
      </c>
      <c r="D8" s="2624">
        <v>461.9</v>
      </c>
      <c r="E8" s="2625">
        <v>225.2</v>
      </c>
      <c r="F8" s="2625">
        <v>961.8</v>
      </c>
      <c r="G8" s="2625">
        <v>2587</v>
      </c>
      <c r="H8" s="2625">
        <v>3053.3</v>
      </c>
      <c r="I8" s="2625">
        <v>4518.7</v>
      </c>
      <c r="J8" s="2626">
        <v>-1407.1</v>
      </c>
      <c r="K8" s="2627">
        <v>-3686</v>
      </c>
      <c r="L8" s="357">
        <v>1330.3</v>
      </c>
      <c r="M8" s="357">
        <v>1776.4</v>
      </c>
      <c r="N8" s="357">
        <v>2507.5</v>
      </c>
      <c r="O8" s="357">
        <v>1383.5</v>
      </c>
      <c r="P8" s="357">
        <v>4486</v>
      </c>
      <c r="Q8" s="477">
        <v>-9902.2999999999993</v>
      </c>
      <c r="R8" s="2613">
        <v>2441.9</v>
      </c>
      <c r="S8" s="2613">
        <v>1041.3</v>
      </c>
      <c r="T8" s="477">
        <v>209.4</v>
      </c>
      <c r="U8" s="2609">
        <v>-12.8</v>
      </c>
      <c r="V8" s="1054">
        <v>1485.4</v>
      </c>
      <c r="W8" s="1054">
        <v>268.3</v>
      </c>
      <c r="X8" s="367">
        <v>1656.2</v>
      </c>
      <c r="Y8" s="2808">
        <v>4341.2</v>
      </c>
    </row>
    <row r="9" spans="2:25" ht="18" customHeight="1">
      <c r="B9" s="725" t="s">
        <v>176</v>
      </c>
      <c r="C9" s="740" t="s">
        <v>54</v>
      </c>
      <c r="D9" s="2624">
        <v>1359.7</v>
      </c>
      <c r="E9" s="2625">
        <v>2125</v>
      </c>
      <c r="F9" s="2625">
        <v>4113.3999999999996</v>
      </c>
      <c r="G9" s="2625">
        <v>5016.3</v>
      </c>
      <c r="H9" s="2625">
        <v>8901.6</v>
      </c>
      <c r="I9" s="2625">
        <v>-1714.2</v>
      </c>
      <c r="J9" s="2626">
        <v>-24474.5</v>
      </c>
      <c r="K9" s="2627">
        <v>18546</v>
      </c>
      <c r="L9" s="357">
        <v>13657.2</v>
      </c>
      <c r="M9" s="357">
        <v>-20758.5</v>
      </c>
      <c r="N9" s="357">
        <v>24884.3</v>
      </c>
      <c r="O9" s="357">
        <v>8709.5</v>
      </c>
      <c r="P9" s="357">
        <v>-8948.5</v>
      </c>
      <c r="Q9" s="477">
        <v>-11827.2</v>
      </c>
      <c r="R9" s="2613">
        <v>23165.200000000001</v>
      </c>
      <c r="S9" s="2613">
        <v>-21394.9</v>
      </c>
      <c r="T9" s="477">
        <v>-2648.5</v>
      </c>
      <c r="U9" s="2628">
        <v>-4484.5</v>
      </c>
      <c r="V9" s="2629">
        <v>38642.800000000003</v>
      </c>
      <c r="W9" s="2630">
        <v>-33957.800000000003</v>
      </c>
      <c r="X9" s="2930">
        <v>47969.4</v>
      </c>
      <c r="Y9" s="2931">
        <v>-4087.4</v>
      </c>
    </row>
    <row r="10" spans="2:25" ht="18" customHeight="1">
      <c r="B10" s="725" t="s">
        <v>177</v>
      </c>
      <c r="C10" s="740" t="s">
        <v>54</v>
      </c>
      <c r="D10" s="2624">
        <v>3162.1</v>
      </c>
      <c r="E10" s="2625">
        <v>3989.8</v>
      </c>
      <c r="F10" s="2625">
        <v>7067.7</v>
      </c>
      <c r="G10" s="2625">
        <v>10332.1</v>
      </c>
      <c r="H10" s="2625">
        <v>15225.4</v>
      </c>
      <c r="I10" s="2625">
        <v>7005.8</v>
      </c>
      <c r="J10" s="2626">
        <v>-20526.400000000001</v>
      </c>
      <c r="K10" s="2627">
        <v>20659.900000000001</v>
      </c>
      <c r="L10" s="357">
        <v>21130.799999999999</v>
      </c>
      <c r="M10" s="357">
        <v>-11013.3</v>
      </c>
      <c r="N10" s="357">
        <v>37426.6</v>
      </c>
      <c r="O10" s="357">
        <v>19921.900000000001</v>
      </c>
      <c r="P10" s="357">
        <v>-147.6</v>
      </c>
      <c r="Q10" s="477">
        <v>-6844.7</v>
      </c>
      <c r="R10" s="2613">
        <v>28403.8</v>
      </c>
      <c r="S10" s="2613">
        <v>-17011.2</v>
      </c>
      <c r="T10" s="477">
        <v>1419.2</v>
      </c>
      <c r="U10" s="2609">
        <v>-3490.3</v>
      </c>
      <c r="V10" s="1054">
        <v>43498.9</v>
      </c>
      <c r="W10" s="1054">
        <v>-28411.599999999999</v>
      </c>
      <c r="X10" s="2932">
        <v>55727.6</v>
      </c>
      <c r="Y10" s="2892">
        <v>10391.6</v>
      </c>
    </row>
    <row r="11" spans="2:25" ht="18" customHeight="1">
      <c r="B11" s="725" t="s">
        <v>178</v>
      </c>
      <c r="C11" s="740" t="s">
        <v>54</v>
      </c>
      <c r="D11" s="2624">
        <v>31752.1</v>
      </c>
      <c r="E11" s="2625">
        <v>45439.3</v>
      </c>
      <c r="F11" s="2625">
        <v>63039.6</v>
      </c>
      <c r="G11" s="2625">
        <v>86326.9</v>
      </c>
      <c r="H11" s="2625">
        <v>117073.3</v>
      </c>
      <c r="I11" s="2625">
        <v>140629.4</v>
      </c>
      <c r="J11" s="2626">
        <v>138754.4</v>
      </c>
      <c r="K11" s="2627">
        <v>180521.4</v>
      </c>
      <c r="L11" s="357">
        <v>223269.9</v>
      </c>
      <c r="M11" s="357">
        <v>227451</v>
      </c>
      <c r="N11" s="357">
        <v>272299.90000000002</v>
      </c>
      <c r="O11" s="357">
        <v>300817.3</v>
      </c>
      <c r="P11" s="357">
        <v>149407.70000000001</v>
      </c>
      <c r="Q11" s="477">
        <v>140895.4</v>
      </c>
      <c r="R11" s="2613">
        <v>179956.3</v>
      </c>
      <c r="S11" s="2613">
        <v>157511.29999999999</v>
      </c>
      <c r="T11" s="477">
        <v>154968</v>
      </c>
      <c r="U11" s="2609">
        <v>148824.20000000001</v>
      </c>
      <c r="V11" s="1054">
        <v>188225</v>
      </c>
      <c r="W11" s="1054">
        <v>156457.1</v>
      </c>
      <c r="X11" s="2932">
        <v>208454.2</v>
      </c>
      <c r="Y11" s="2892">
        <v>213162.5</v>
      </c>
    </row>
    <row r="12" spans="2:25" ht="18" customHeight="1">
      <c r="B12" s="742" t="s">
        <v>179</v>
      </c>
      <c r="C12" s="740" t="s">
        <v>54</v>
      </c>
      <c r="D12" s="2624">
        <v>30487.5</v>
      </c>
      <c r="E12" s="2625">
        <v>44232.800000000003</v>
      </c>
      <c r="F12" s="2625">
        <v>61614.2</v>
      </c>
      <c r="G12" s="2625">
        <v>85932.5</v>
      </c>
      <c r="H12" s="2625">
        <v>116233.7</v>
      </c>
      <c r="I12" s="2625">
        <v>139594.29999999999</v>
      </c>
      <c r="J12" s="2626">
        <v>138205.70000000001</v>
      </c>
      <c r="K12" s="2627">
        <v>179039.9</v>
      </c>
      <c r="L12" s="357">
        <v>221461.6</v>
      </c>
      <c r="M12" s="357">
        <v>226203.6</v>
      </c>
      <c r="N12" s="357">
        <v>271442</v>
      </c>
      <c r="O12" s="357">
        <v>299558.90000000002</v>
      </c>
      <c r="P12" s="357">
        <v>148450.6</v>
      </c>
      <c r="Q12" s="477">
        <v>139877.5</v>
      </c>
      <c r="R12" s="2613">
        <v>178326.1</v>
      </c>
      <c r="S12" s="2613">
        <v>156586.70000000001</v>
      </c>
      <c r="T12" s="477">
        <v>153345.79999999999</v>
      </c>
      <c r="U12" s="2609">
        <v>147514.4</v>
      </c>
      <c r="V12" s="1054">
        <v>186610.8</v>
      </c>
      <c r="W12" s="1054">
        <v>155636.1</v>
      </c>
      <c r="X12" s="2932">
        <v>206591.9</v>
      </c>
      <c r="Y12" s="2892">
        <v>211503.8</v>
      </c>
    </row>
    <row r="13" spans="2:25" ht="18" customHeight="1" thickBot="1">
      <c r="B13" s="733" t="s">
        <v>180</v>
      </c>
      <c r="C13" s="741" t="s">
        <v>54</v>
      </c>
      <c r="D13" s="2631">
        <v>31564.6</v>
      </c>
      <c r="E13" s="2632">
        <v>44833.1</v>
      </c>
      <c r="F13" s="2632">
        <v>62626.9</v>
      </c>
      <c r="G13" s="2632">
        <v>86085</v>
      </c>
      <c r="H13" s="2632">
        <v>116577.7</v>
      </c>
      <c r="I13" s="2632">
        <v>140030.9</v>
      </c>
      <c r="J13" s="2633">
        <v>138261.4</v>
      </c>
      <c r="K13" s="2634">
        <v>178630.1</v>
      </c>
      <c r="L13" s="358">
        <v>221251.1</v>
      </c>
      <c r="M13" s="358">
        <v>224720.1</v>
      </c>
      <c r="N13" s="358">
        <v>269596.5</v>
      </c>
      <c r="O13" s="358">
        <v>299272.40000000002</v>
      </c>
      <c r="P13" s="358">
        <v>149054.6</v>
      </c>
      <c r="Q13" s="2614">
        <v>140496.1</v>
      </c>
      <c r="R13" s="2615">
        <v>179529.9</v>
      </c>
      <c r="S13" s="2615">
        <v>157333.9</v>
      </c>
      <c r="T13" s="2614">
        <v>154816.1</v>
      </c>
      <c r="U13" s="2616">
        <v>148604.1</v>
      </c>
      <c r="V13" s="2617">
        <v>187985.1</v>
      </c>
      <c r="W13" s="2617">
        <v>156378.4</v>
      </c>
      <c r="X13" s="2933">
        <v>208115.3</v>
      </c>
      <c r="Y13" s="2934">
        <v>213013</v>
      </c>
    </row>
    <row r="14" spans="2:25" ht="29.25" customHeight="1">
      <c r="B14" s="730" t="s">
        <v>181</v>
      </c>
      <c r="C14" s="738"/>
      <c r="D14" s="2635"/>
      <c r="E14" s="2636"/>
      <c r="F14" s="2636"/>
      <c r="G14" s="2636"/>
      <c r="H14" s="2636"/>
      <c r="I14" s="2636"/>
      <c r="J14" s="2637"/>
      <c r="K14" s="2638"/>
      <c r="L14" s="2618"/>
      <c r="M14" s="2618"/>
      <c r="N14" s="2618"/>
      <c r="O14" s="2618"/>
      <c r="P14" s="2618"/>
      <c r="Q14" s="2610"/>
      <c r="R14" s="2611"/>
      <c r="S14" s="2611"/>
      <c r="T14" s="2610"/>
      <c r="U14" s="2612"/>
      <c r="V14" s="2611"/>
      <c r="W14" s="2611"/>
      <c r="X14" s="2935"/>
      <c r="Y14" s="2807"/>
    </row>
    <row r="15" spans="2:25" ht="18" customHeight="1">
      <c r="B15" s="723" t="s">
        <v>182</v>
      </c>
      <c r="C15" s="739" t="s">
        <v>54</v>
      </c>
      <c r="D15" s="2619">
        <v>889</v>
      </c>
      <c r="E15" s="2620">
        <v>1280.7</v>
      </c>
      <c r="F15" s="2620">
        <v>1241.5</v>
      </c>
      <c r="G15" s="2620">
        <v>1356.9</v>
      </c>
      <c r="H15" s="2620">
        <v>1610.6</v>
      </c>
      <c r="I15" s="2620">
        <v>1837.4</v>
      </c>
      <c r="J15" s="2639">
        <v>2044.8</v>
      </c>
      <c r="K15" s="2622">
        <v>2172.1999999999998</v>
      </c>
      <c r="L15" s="356">
        <v>1988.7</v>
      </c>
      <c r="M15" s="356">
        <v>1810.4</v>
      </c>
      <c r="N15" s="356">
        <v>1653.6</v>
      </c>
      <c r="O15" s="356">
        <v>1783.3</v>
      </c>
      <c r="P15" s="356">
        <v>2153.9</v>
      </c>
      <c r="Q15" s="476">
        <v>1026.9000000000001</v>
      </c>
      <c r="R15" s="1053">
        <v>1022</v>
      </c>
      <c r="S15" s="1053">
        <v>1092.4000000000001</v>
      </c>
      <c r="T15" s="1212">
        <v>1026</v>
      </c>
      <c r="U15" s="1902">
        <v>950.9</v>
      </c>
      <c r="V15" s="1053">
        <v>1048.3</v>
      </c>
      <c r="W15" s="1053">
        <v>1210.4000000000001</v>
      </c>
      <c r="X15" s="1053">
        <v>1093.5999999999999</v>
      </c>
      <c r="Y15" s="2936">
        <v>1318.2</v>
      </c>
    </row>
    <row r="16" spans="2:25" ht="39" customHeight="1">
      <c r="B16" s="742" t="s">
        <v>183</v>
      </c>
      <c r="C16" s="740" t="s">
        <v>54</v>
      </c>
      <c r="D16" s="2624">
        <v>800.8</v>
      </c>
      <c r="E16" s="2625">
        <v>1228.4000000000001</v>
      </c>
      <c r="F16" s="2625">
        <v>1157.5999999999999</v>
      </c>
      <c r="G16" s="2625">
        <v>1254.7</v>
      </c>
      <c r="H16" s="2625">
        <v>1520.4</v>
      </c>
      <c r="I16" s="2625">
        <v>1746.9</v>
      </c>
      <c r="J16" s="2640">
        <v>1909.8</v>
      </c>
      <c r="K16" s="2627">
        <v>2046.2</v>
      </c>
      <c r="L16" s="357">
        <v>1836.1</v>
      </c>
      <c r="M16" s="357">
        <v>1696.5</v>
      </c>
      <c r="N16" s="357">
        <v>1525</v>
      </c>
      <c r="O16" s="357">
        <v>1675.3</v>
      </c>
      <c r="P16" s="357">
        <v>2032.2</v>
      </c>
      <c r="Q16" s="477">
        <v>946.9</v>
      </c>
      <c r="R16" s="1054">
        <v>973</v>
      </c>
      <c r="S16" s="1054">
        <v>1042.9000000000001</v>
      </c>
      <c r="T16" s="1213">
        <v>970</v>
      </c>
      <c r="U16" s="1903">
        <v>914.2</v>
      </c>
      <c r="V16" s="1054">
        <v>1027.2</v>
      </c>
      <c r="W16" s="2560">
        <v>1114.5</v>
      </c>
      <c r="X16" s="2560">
        <v>972.6</v>
      </c>
      <c r="Y16" s="2937">
        <v>1204.5</v>
      </c>
    </row>
    <row r="17" spans="2:25" ht="18" customHeight="1">
      <c r="B17" s="725" t="s">
        <v>184</v>
      </c>
      <c r="C17" s="740" t="s">
        <v>54</v>
      </c>
      <c r="D17" s="2641">
        <v>853</v>
      </c>
      <c r="E17" s="2625">
        <v>848.8</v>
      </c>
      <c r="F17" s="2625">
        <v>856.9</v>
      </c>
      <c r="G17" s="2625">
        <v>897.8</v>
      </c>
      <c r="H17" s="2625">
        <v>1020.2</v>
      </c>
      <c r="I17" s="2625">
        <v>997.3</v>
      </c>
      <c r="J17" s="2640">
        <v>1139.3</v>
      </c>
      <c r="K17" s="2627">
        <v>1225.3</v>
      </c>
      <c r="L17" s="357">
        <v>1263.9000000000001</v>
      </c>
      <c r="M17" s="357">
        <v>1048.7</v>
      </c>
      <c r="N17" s="357">
        <v>770</v>
      </c>
      <c r="O17" s="357">
        <v>1291.5</v>
      </c>
      <c r="P17" s="357">
        <v>805.2</v>
      </c>
      <c r="Q17" s="477">
        <v>429.3</v>
      </c>
      <c r="R17" s="1054">
        <v>447.5</v>
      </c>
      <c r="S17" s="1054">
        <v>393</v>
      </c>
      <c r="T17" s="1213">
        <v>410.6</v>
      </c>
      <c r="U17" s="1903">
        <v>518.4</v>
      </c>
      <c r="V17" s="1054">
        <v>496.4</v>
      </c>
      <c r="W17" s="1054">
        <v>463.8</v>
      </c>
      <c r="X17" s="1054">
        <v>496.9</v>
      </c>
      <c r="Y17" s="2937">
        <v>434.5</v>
      </c>
    </row>
    <row r="18" spans="2:25" ht="25.5" customHeight="1">
      <c r="B18" s="742" t="s">
        <v>560</v>
      </c>
      <c r="C18" s="740" t="s">
        <v>54</v>
      </c>
      <c r="D18" s="2624">
        <v>841.3</v>
      </c>
      <c r="E18" s="2625">
        <v>761.7</v>
      </c>
      <c r="F18" s="2625">
        <v>766.2</v>
      </c>
      <c r="G18" s="2625">
        <v>798.7</v>
      </c>
      <c r="H18" s="2625">
        <v>882.1</v>
      </c>
      <c r="I18" s="2625">
        <v>976.1</v>
      </c>
      <c r="J18" s="2626">
        <v>1124.8</v>
      </c>
      <c r="K18" s="2627">
        <v>1219.4000000000001</v>
      </c>
      <c r="L18" s="357">
        <v>1259.7</v>
      </c>
      <c r="M18" s="357">
        <v>1044</v>
      </c>
      <c r="N18" s="357">
        <v>746.4</v>
      </c>
      <c r="O18" s="357">
        <v>1287.0999999999999</v>
      </c>
      <c r="P18" s="357">
        <v>802.7</v>
      </c>
      <c r="Q18" s="477">
        <v>415.6</v>
      </c>
      <c r="R18" s="1054">
        <v>435.8</v>
      </c>
      <c r="S18" s="1054">
        <v>364</v>
      </c>
      <c r="T18" s="1213">
        <v>383.5</v>
      </c>
      <c r="U18" s="1903">
        <v>495.1</v>
      </c>
      <c r="V18" s="1054">
        <v>466.9</v>
      </c>
      <c r="W18" s="1054">
        <v>411.7</v>
      </c>
      <c r="X18" s="1054">
        <v>462.2</v>
      </c>
      <c r="Y18" s="1904">
        <v>402.4</v>
      </c>
    </row>
    <row r="19" spans="2:25" ht="18" customHeight="1">
      <c r="B19" s="725" t="s">
        <v>185</v>
      </c>
      <c r="C19" s="740" t="s">
        <v>54</v>
      </c>
      <c r="D19" s="2624">
        <v>36</v>
      </c>
      <c r="E19" s="2625">
        <v>431.9</v>
      </c>
      <c r="F19" s="2625">
        <v>384.6</v>
      </c>
      <c r="G19" s="2625">
        <v>459.1</v>
      </c>
      <c r="H19" s="2625">
        <v>590.4</v>
      </c>
      <c r="I19" s="2625">
        <v>688.1</v>
      </c>
      <c r="J19" s="2640">
        <v>730.9</v>
      </c>
      <c r="K19" s="2627">
        <v>766.3</v>
      </c>
      <c r="L19" s="357">
        <v>588.29999999999995</v>
      </c>
      <c r="M19" s="357">
        <v>616</v>
      </c>
      <c r="N19" s="357">
        <v>715.1</v>
      </c>
      <c r="O19" s="357">
        <v>360.7</v>
      </c>
      <c r="P19" s="357">
        <v>1094.0999999999999</v>
      </c>
      <c r="Q19" s="477">
        <v>483.6</v>
      </c>
      <c r="R19" s="1054">
        <v>464.7</v>
      </c>
      <c r="S19" s="1054">
        <v>562.4</v>
      </c>
      <c r="T19" s="1213">
        <v>493.9</v>
      </c>
      <c r="U19" s="1903">
        <v>345.6</v>
      </c>
      <c r="V19" s="1054">
        <v>443.8</v>
      </c>
      <c r="W19" s="1054">
        <v>604</v>
      </c>
      <c r="X19" s="1054">
        <v>484.9</v>
      </c>
      <c r="Y19" s="1904">
        <v>716.8</v>
      </c>
    </row>
    <row r="20" spans="2:25" ht="18" customHeight="1" thickBot="1">
      <c r="B20" s="733" t="s">
        <v>178</v>
      </c>
      <c r="C20" s="741" t="s">
        <v>54</v>
      </c>
      <c r="D20" s="2631">
        <v>1318.8</v>
      </c>
      <c r="E20" s="2632">
        <v>1772.1</v>
      </c>
      <c r="F20" s="2632">
        <v>1901.2</v>
      </c>
      <c r="G20" s="2632">
        <v>2156.1</v>
      </c>
      <c r="H20" s="2632">
        <v>2461.1999999999998</v>
      </c>
      <c r="I20" s="2632">
        <v>1735.2</v>
      </c>
      <c r="J20" s="2642">
        <v>3476.3</v>
      </c>
      <c r="K20" s="2634">
        <v>3636.9</v>
      </c>
      <c r="L20" s="358">
        <v>3881.6</v>
      </c>
      <c r="M20" s="358">
        <v>3601.4</v>
      </c>
      <c r="N20" s="358">
        <v>3991.4</v>
      </c>
      <c r="O20" s="358">
        <v>3904.9</v>
      </c>
      <c r="P20" s="358">
        <v>3882</v>
      </c>
      <c r="Q20" s="478">
        <v>2787.3</v>
      </c>
      <c r="R20" s="1033">
        <v>2827.4</v>
      </c>
      <c r="S20" s="1145">
        <v>2929.1</v>
      </c>
      <c r="T20" s="1214">
        <v>2859</v>
      </c>
      <c r="U20" s="1905">
        <v>2750.1</v>
      </c>
      <c r="V20" s="1145">
        <v>2705.7</v>
      </c>
      <c r="W20" s="1145">
        <v>2926</v>
      </c>
      <c r="X20" s="1145">
        <v>2851.1</v>
      </c>
      <c r="Y20" s="1906">
        <v>3036.8</v>
      </c>
    </row>
    <row r="22" spans="2:25">
      <c r="B22" s="382" t="s">
        <v>420</v>
      </c>
    </row>
  </sheetData>
  <mergeCells count="5">
    <mergeCell ref="B4:C4"/>
    <mergeCell ref="B3:L3"/>
    <mergeCell ref="B1:I1"/>
    <mergeCell ref="W2:X2"/>
    <mergeCell ref="L2:M2"/>
  </mergeCells>
  <phoneticPr fontId="0" type="noConversion"/>
  <hyperlinks>
    <hyperlink ref="W2:X2" location="'SPIS TABLIC'!A1" display="Powrót do spisu" xr:uid="{00000000-0004-0000-1D00-000000000000}"/>
    <hyperlink ref="L2:M2" location="'SPIS TABLIC'!A1" display="Powrót do spisu" xr:uid="{00000000-0004-0000-1D00-000001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V30"/>
  <sheetViews>
    <sheetView workbookViewId="0">
      <pane xSplit="3" ySplit="4" topLeftCell="I5" activePane="bottomRight" state="frozen"/>
      <selection pane="topRight" activeCell="D1" sqref="D1"/>
      <selection pane="bottomLeft" activeCell="A5" sqref="A5"/>
      <selection pane="bottomRight" activeCell="C2" sqref="C2"/>
    </sheetView>
  </sheetViews>
  <sheetFormatPr defaultRowHeight="13.2"/>
  <cols>
    <col min="1" max="1" width="4.6640625" customWidth="1"/>
    <col min="2" max="2" width="46.33203125" customWidth="1"/>
    <col min="3" max="3" width="10.6640625" customWidth="1"/>
  </cols>
  <sheetData>
    <row r="1" spans="1:22" ht="15.6">
      <c r="A1" s="2132"/>
      <c r="B1" s="2136" t="s">
        <v>233</v>
      </c>
      <c r="C1" s="2134"/>
      <c r="D1" s="3452"/>
      <c r="E1" s="3453"/>
      <c r="F1" s="3453"/>
      <c r="G1" s="3453"/>
      <c r="H1" s="3453"/>
      <c r="I1" s="3453"/>
      <c r="J1" s="2137"/>
      <c r="K1" s="2137"/>
      <c r="L1" s="2137"/>
      <c r="M1" s="2137"/>
      <c r="N1" s="2137"/>
      <c r="O1" s="2137"/>
      <c r="P1" s="2137"/>
      <c r="Q1" s="2137"/>
      <c r="R1" s="2137"/>
      <c r="S1" s="2137"/>
      <c r="T1" s="2137"/>
      <c r="U1" s="2137"/>
      <c r="V1" s="2137"/>
    </row>
    <row r="2" spans="1:22" ht="15">
      <c r="A2" s="2132"/>
      <c r="B2" s="2144" t="s">
        <v>219</v>
      </c>
      <c r="C2" s="2157">
        <v>44484</v>
      </c>
      <c r="D2" s="2137"/>
      <c r="E2" s="2137"/>
      <c r="F2" s="2137"/>
      <c r="G2" s="2137"/>
      <c r="H2" s="2137"/>
      <c r="I2" s="3223" t="s">
        <v>203</v>
      </c>
      <c r="J2" s="3223"/>
      <c r="K2" s="2137"/>
      <c r="L2" s="2137"/>
      <c r="M2" s="2137"/>
      <c r="N2" s="2137"/>
      <c r="O2" s="2857"/>
      <c r="P2" s="2857"/>
      <c r="Q2" s="2137"/>
      <c r="R2" s="2137"/>
      <c r="S2" s="2137"/>
      <c r="T2" s="3223" t="s">
        <v>203</v>
      </c>
      <c r="U2" s="3223"/>
      <c r="V2" s="2137"/>
    </row>
    <row r="3" spans="1:22" ht="16.2" thickBot="1">
      <c r="A3" s="2132"/>
      <c r="B3" s="3454" t="s">
        <v>741</v>
      </c>
      <c r="C3" s="3455"/>
      <c r="D3" s="3455"/>
      <c r="E3" s="3455"/>
      <c r="F3" s="3263"/>
      <c r="G3" s="3263"/>
      <c r="H3" s="3263"/>
      <c r="I3" s="3263"/>
      <c r="J3" s="3263"/>
      <c r="K3" s="3263"/>
      <c r="L3" s="3263"/>
      <c r="M3" s="2137"/>
      <c r="N3" s="2137"/>
      <c r="O3" s="2137"/>
      <c r="P3" s="2137"/>
      <c r="Q3" s="2137"/>
      <c r="R3" s="2137"/>
      <c r="S3" s="2137"/>
      <c r="T3" s="2137"/>
      <c r="U3" s="2137"/>
      <c r="V3" s="2137"/>
    </row>
    <row r="4" spans="1:22" ht="31.2" customHeight="1" thickBot="1">
      <c r="A4" s="2132"/>
      <c r="B4" s="3449" t="s">
        <v>3</v>
      </c>
      <c r="C4" s="3225"/>
      <c r="D4" s="2164">
        <v>2002</v>
      </c>
      <c r="E4" s="2163">
        <v>2003</v>
      </c>
      <c r="F4" s="2163">
        <v>2004</v>
      </c>
      <c r="G4" s="2163">
        <v>2005</v>
      </c>
      <c r="H4" s="2165">
        <v>2006</v>
      </c>
      <c r="I4" s="2165">
        <v>2007</v>
      </c>
      <c r="J4" s="2165">
        <v>2008</v>
      </c>
      <c r="K4" s="2163">
        <v>2009</v>
      </c>
      <c r="L4" s="2176">
        <v>2010</v>
      </c>
      <c r="M4" s="2176">
        <v>2011</v>
      </c>
      <c r="N4" s="2176">
        <v>2012</v>
      </c>
      <c r="O4" s="2176">
        <v>2013</v>
      </c>
      <c r="P4" s="2176">
        <v>2014</v>
      </c>
      <c r="Q4" s="2186">
        <v>2015</v>
      </c>
      <c r="R4" s="2174">
        <v>2016</v>
      </c>
      <c r="S4" s="2176">
        <v>2017</v>
      </c>
      <c r="T4" s="2187">
        <v>2018</v>
      </c>
      <c r="U4" s="2187">
        <v>2019</v>
      </c>
      <c r="V4" s="2185">
        <v>2020</v>
      </c>
    </row>
    <row r="5" spans="1:22" ht="30" customHeight="1">
      <c r="A5" s="2132"/>
      <c r="B5" s="2196" t="s">
        <v>742</v>
      </c>
      <c r="C5" s="2170"/>
      <c r="D5" s="2141"/>
      <c r="E5" s="2142"/>
      <c r="F5" s="2142"/>
      <c r="G5" s="2142"/>
      <c r="H5" s="2143"/>
      <c r="I5" s="2143"/>
      <c r="J5" s="2143"/>
      <c r="K5" s="2142"/>
      <c r="L5" s="2177"/>
      <c r="M5" s="2177"/>
      <c r="N5" s="2177"/>
      <c r="O5" s="2177"/>
      <c r="P5" s="2177"/>
      <c r="Q5" s="2178"/>
      <c r="R5" s="2175"/>
      <c r="S5" s="2177"/>
      <c r="T5" s="2177"/>
      <c r="U5" s="2198"/>
      <c r="V5" s="2199"/>
    </row>
    <row r="6" spans="1:22" ht="13.95" customHeight="1">
      <c r="A6" s="2132"/>
      <c r="B6" s="2184" t="s">
        <v>743</v>
      </c>
      <c r="C6" s="2166" t="s">
        <v>54</v>
      </c>
      <c r="D6" s="2179">
        <v>494.6</v>
      </c>
      <c r="E6" s="2151">
        <v>665.1</v>
      </c>
      <c r="F6" s="2151">
        <v>744.9</v>
      </c>
      <c r="G6" s="2151">
        <v>922.4</v>
      </c>
      <c r="H6" s="2151">
        <v>886.8</v>
      </c>
      <c r="I6" s="2151">
        <v>1029.2</v>
      </c>
      <c r="J6" s="2152">
        <v>1475.3</v>
      </c>
      <c r="K6" s="2151">
        <v>1729.8</v>
      </c>
      <c r="L6" s="2154">
        <v>2380.1999999999998</v>
      </c>
      <c r="M6" s="2154">
        <v>2943.1</v>
      </c>
      <c r="N6" s="2154">
        <v>4800.7</v>
      </c>
      <c r="O6" s="2158">
        <v>3837.4</v>
      </c>
      <c r="P6" s="2158">
        <v>3064</v>
      </c>
      <c r="Q6" s="2160">
        <v>2526.6999999999998</v>
      </c>
      <c r="R6" s="2171">
        <v>1718.1</v>
      </c>
      <c r="S6" s="2158">
        <v>1889.6</v>
      </c>
      <c r="T6" s="2158">
        <v>1024.4000000000001</v>
      </c>
      <c r="U6" s="2158">
        <v>918.3</v>
      </c>
      <c r="V6" s="2188">
        <v>762</v>
      </c>
    </row>
    <row r="7" spans="1:22" ht="23.4" customHeight="1">
      <c r="A7" s="2132"/>
      <c r="B7" s="2168" t="s">
        <v>744</v>
      </c>
      <c r="C7" s="2167" t="s">
        <v>54</v>
      </c>
      <c r="D7" s="2180">
        <v>412.2</v>
      </c>
      <c r="E7" s="2153">
        <v>502.3</v>
      </c>
      <c r="F7" s="2153">
        <v>605.70000000000005</v>
      </c>
      <c r="G7" s="2153">
        <v>781.7</v>
      </c>
      <c r="H7" s="2153">
        <v>797.4</v>
      </c>
      <c r="I7" s="2153">
        <v>949.6</v>
      </c>
      <c r="J7" s="2152">
        <v>1221.2</v>
      </c>
      <c r="K7" s="2151">
        <v>1562.6</v>
      </c>
      <c r="L7" s="2156">
        <v>1966.1</v>
      </c>
      <c r="M7" s="2156">
        <v>2293.6</v>
      </c>
      <c r="N7" s="2156">
        <v>2599.1999999999998</v>
      </c>
      <c r="O7" s="2155">
        <v>2429</v>
      </c>
      <c r="P7" s="2155">
        <v>1740</v>
      </c>
      <c r="Q7" s="2156">
        <v>1255</v>
      </c>
      <c r="R7" s="2172">
        <v>1118.4000000000001</v>
      </c>
      <c r="S7" s="2155">
        <v>852.5</v>
      </c>
      <c r="T7" s="2155">
        <v>893</v>
      </c>
      <c r="U7" s="2155">
        <v>817.4</v>
      </c>
      <c r="V7" s="2189">
        <v>660.8</v>
      </c>
    </row>
    <row r="8" spans="1:22" ht="27" customHeight="1">
      <c r="A8" s="2132"/>
      <c r="B8" s="2197" t="s">
        <v>745</v>
      </c>
      <c r="C8" s="2167" t="s">
        <v>54</v>
      </c>
      <c r="D8" s="2180">
        <v>481.9</v>
      </c>
      <c r="E8" s="2153">
        <v>650.29999999999995</v>
      </c>
      <c r="F8" s="2153">
        <v>708.6</v>
      </c>
      <c r="G8" s="2153">
        <v>905</v>
      </c>
      <c r="H8" s="2153">
        <v>849.9</v>
      </c>
      <c r="I8" s="2153">
        <v>986.2</v>
      </c>
      <c r="J8" s="2152">
        <v>1433.3</v>
      </c>
      <c r="K8" s="2151">
        <v>1724</v>
      </c>
      <c r="L8" s="2156">
        <v>2266.6</v>
      </c>
      <c r="M8" s="2156">
        <v>2781</v>
      </c>
      <c r="N8" s="2156">
        <v>4746.5</v>
      </c>
      <c r="O8" s="2155">
        <v>3929.3</v>
      </c>
      <c r="P8" s="2155">
        <v>3278.6</v>
      </c>
      <c r="Q8" s="2156">
        <v>2635.5</v>
      </c>
      <c r="R8" s="2172">
        <v>1820.1</v>
      </c>
      <c r="S8" s="2155">
        <v>1842.7</v>
      </c>
      <c r="T8" s="2155">
        <v>966.5</v>
      </c>
      <c r="U8" s="2155">
        <v>910.5</v>
      </c>
      <c r="V8" s="2189">
        <v>748</v>
      </c>
    </row>
    <row r="9" spans="1:22" ht="29.4" customHeight="1">
      <c r="A9" s="2132"/>
      <c r="B9" s="2168" t="s">
        <v>746</v>
      </c>
      <c r="C9" s="2167" t="s">
        <v>54</v>
      </c>
      <c r="D9" s="2180">
        <v>395.6</v>
      </c>
      <c r="E9" s="2153">
        <v>494.8</v>
      </c>
      <c r="F9" s="2153">
        <v>610.4</v>
      </c>
      <c r="G9" s="2153">
        <v>815.2</v>
      </c>
      <c r="H9" s="2153">
        <v>751.2</v>
      </c>
      <c r="I9" s="2153">
        <v>876</v>
      </c>
      <c r="J9" s="2152">
        <v>1178.0999999999999</v>
      </c>
      <c r="K9" s="2151">
        <v>1531</v>
      </c>
      <c r="L9" s="2156">
        <v>1642.3</v>
      </c>
      <c r="M9" s="2156">
        <v>1850</v>
      </c>
      <c r="N9" s="2156">
        <v>2059.5</v>
      </c>
      <c r="O9" s="2155">
        <v>1960.7</v>
      </c>
      <c r="P9" s="2155">
        <v>1318.7</v>
      </c>
      <c r="Q9" s="2156">
        <v>1141.5999999999999</v>
      </c>
      <c r="R9" s="2172">
        <v>984.5</v>
      </c>
      <c r="S9" s="2155">
        <v>630.1</v>
      </c>
      <c r="T9" s="2155">
        <v>453.4</v>
      </c>
      <c r="U9" s="2155">
        <v>469.9</v>
      </c>
      <c r="V9" s="2189">
        <v>325.39999999999998</v>
      </c>
    </row>
    <row r="10" spans="1:22" ht="25.2" customHeight="1">
      <c r="A10" s="2132"/>
      <c r="B10" s="2197" t="s">
        <v>166</v>
      </c>
      <c r="C10" s="2167" t="s">
        <v>10</v>
      </c>
      <c r="D10" s="2182">
        <v>2.6</v>
      </c>
      <c r="E10" s="2181">
        <v>2.2000000000000002</v>
      </c>
      <c r="F10" s="2181">
        <v>4.9000000000000004</v>
      </c>
      <c r="G10" s="2181">
        <v>1.9</v>
      </c>
      <c r="H10" s="2181">
        <v>4.2</v>
      </c>
      <c r="I10" s="2181">
        <v>4.2</v>
      </c>
      <c r="J10" s="2190">
        <v>2.8</v>
      </c>
      <c r="K10" s="2191">
        <v>0.3</v>
      </c>
      <c r="L10" s="2150">
        <v>4.8</v>
      </c>
      <c r="M10" s="2150">
        <v>5.5</v>
      </c>
      <c r="N10" s="2150">
        <v>1.1000000000000001</v>
      </c>
      <c r="O10" s="2150">
        <v>-2.4</v>
      </c>
      <c r="P10" s="2155">
        <v>-7</v>
      </c>
      <c r="Q10" s="2156">
        <v>-4.3</v>
      </c>
      <c r="R10" s="2172">
        <v>-5.9</v>
      </c>
      <c r="S10" s="2155">
        <v>2.5</v>
      </c>
      <c r="T10" s="2155">
        <v>5.6</v>
      </c>
      <c r="U10" s="2200">
        <v>0.9</v>
      </c>
      <c r="V10" s="2201">
        <v>1.8</v>
      </c>
    </row>
    <row r="11" spans="1:22" ht="27" customHeight="1">
      <c r="A11" s="2132"/>
      <c r="B11" s="2197" t="s">
        <v>167</v>
      </c>
      <c r="C11" s="2167" t="s">
        <v>10</v>
      </c>
      <c r="D11" s="2182">
        <v>2.4</v>
      </c>
      <c r="E11" s="2181">
        <v>2.1</v>
      </c>
      <c r="F11" s="2181">
        <v>4.8</v>
      </c>
      <c r="G11" s="2181">
        <v>1.8</v>
      </c>
      <c r="H11" s="2181">
        <v>3.9</v>
      </c>
      <c r="I11" s="2181">
        <v>3.5</v>
      </c>
      <c r="J11" s="2190">
        <v>1.3</v>
      </c>
      <c r="K11" s="2191">
        <v>-1.1000000000000001</v>
      </c>
      <c r="L11" s="2150">
        <v>3.6</v>
      </c>
      <c r="M11" s="2150">
        <v>2.8</v>
      </c>
      <c r="N11" s="2150">
        <v>-1.2</v>
      </c>
      <c r="O11" s="2150">
        <v>-3.3</v>
      </c>
      <c r="P11" s="2155">
        <v>-6.4</v>
      </c>
      <c r="Q11" s="2156">
        <v>-6.5</v>
      </c>
      <c r="R11" s="2172">
        <v>-8.1</v>
      </c>
      <c r="S11" s="2155">
        <v>2.2000000000000002</v>
      </c>
      <c r="T11" s="2155">
        <v>4.5999999999999996</v>
      </c>
      <c r="U11" s="2200">
        <v>1</v>
      </c>
      <c r="V11" s="2201">
        <v>-0.6</v>
      </c>
    </row>
    <row r="12" spans="1:22" ht="22.95" customHeight="1">
      <c r="A12" s="2132"/>
      <c r="B12" s="2197" t="s">
        <v>747</v>
      </c>
      <c r="C12" s="2167" t="s">
        <v>10</v>
      </c>
      <c r="D12" s="2182">
        <v>0.6</v>
      </c>
      <c r="E12" s="2181">
        <v>0.5</v>
      </c>
      <c r="F12" s="2181">
        <v>0.9</v>
      </c>
      <c r="G12" s="2181">
        <v>0.3</v>
      </c>
      <c r="H12" s="2181">
        <v>0.6</v>
      </c>
      <c r="I12" s="2181">
        <v>0.5</v>
      </c>
      <c r="J12" s="2190">
        <v>0.2</v>
      </c>
      <c r="K12" s="2191">
        <v>-0.2</v>
      </c>
      <c r="L12" s="2150">
        <v>0.7</v>
      </c>
      <c r="M12" s="2150">
        <v>0.6</v>
      </c>
      <c r="N12" s="2150">
        <v>-0.4</v>
      </c>
      <c r="O12" s="2150">
        <v>-0.7</v>
      </c>
      <c r="P12" s="2155">
        <v>-1.2</v>
      </c>
      <c r="Q12" s="2156">
        <v>-1.3</v>
      </c>
      <c r="R12" s="2172">
        <v>-1.2</v>
      </c>
      <c r="S12" s="2155">
        <v>0.4</v>
      </c>
      <c r="T12" s="2155">
        <v>0.5</v>
      </c>
      <c r="U12" s="2200">
        <v>0.1</v>
      </c>
      <c r="V12" s="2201">
        <v>0</v>
      </c>
    </row>
    <row r="13" spans="1:22" ht="31.2" customHeight="1" thickBot="1">
      <c r="A13" s="2132"/>
      <c r="B13" s="2192" t="s">
        <v>748</v>
      </c>
      <c r="C13" s="2169" t="s">
        <v>10</v>
      </c>
      <c r="D13" s="2139">
        <v>75.2</v>
      </c>
      <c r="E13" s="2140">
        <v>74.7</v>
      </c>
      <c r="F13" s="2140">
        <v>85.5</v>
      </c>
      <c r="G13" s="2140">
        <v>81.599999999999994</v>
      </c>
      <c r="H13" s="2140">
        <v>81.400000000000006</v>
      </c>
      <c r="I13" s="2140">
        <v>88.1</v>
      </c>
      <c r="J13" s="2193">
        <v>88.7</v>
      </c>
      <c r="K13" s="2140">
        <v>79</v>
      </c>
      <c r="L13" s="2145">
        <v>81.400000000000006</v>
      </c>
      <c r="M13" s="2146">
        <v>78</v>
      </c>
      <c r="N13" s="2146">
        <v>36.4</v>
      </c>
      <c r="O13" s="2146">
        <v>70.900000000000006</v>
      </c>
      <c r="P13" s="2159">
        <v>52</v>
      </c>
      <c r="Q13" s="2161">
        <v>43.8</v>
      </c>
      <c r="R13" s="2173">
        <v>52.5</v>
      </c>
      <c r="S13" s="2159">
        <v>70.599999999999994</v>
      </c>
      <c r="T13" s="2159">
        <v>76.7</v>
      </c>
      <c r="U13" s="2159">
        <v>76</v>
      </c>
      <c r="V13" s="2194">
        <v>78.3</v>
      </c>
    </row>
    <row r="14" spans="1:22">
      <c r="A14" s="2132"/>
      <c r="B14" s="2133"/>
      <c r="C14" s="2133"/>
      <c r="D14" s="2133"/>
      <c r="E14" s="2133"/>
      <c r="F14" s="2133"/>
      <c r="G14" s="2133"/>
      <c r="H14" s="2133"/>
      <c r="I14" s="2133"/>
      <c r="J14" s="2133"/>
      <c r="K14" s="2133"/>
      <c r="L14" s="2133"/>
      <c r="M14" s="2133"/>
      <c r="N14" s="2133"/>
      <c r="O14" s="2133"/>
      <c r="P14" s="2135"/>
      <c r="Q14" s="2135"/>
      <c r="R14" s="2135"/>
      <c r="S14" s="2135"/>
      <c r="T14" s="2135"/>
      <c r="U14" s="2135"/>
      <c r="V14" s="2133"/>
    </row>
    <row r="15" spans="1:22" ht="15.6">
      <c r="A15" s="2132"/>
      <c r="B15" s="2183" t="s">
        <v>749</v>
      </c>
      <c r="C15" s="2162"/>
      <c r="D15" s="2162"/>
      <c r="E15" s="2162"/>
      <c r="F15" s="2162"/>
      <c r="G15" s="2162"/>
      <c r="H15" s="2162"/>
      <c r="I15" s="2162"/>
      <c r="J15" s="2133"/>
      <c r="K15" s="2133"/>
      <c r="L15" s="2133"/>
      <c r="M15" s="2133"/>
      <c r="N15" s="2133"/>
      <c r="O15" s="2133"/>
      <c r="P15" s="2135"/>
      <c r="Q15" s="2135"/>
      <c r="R15" s="2135"/>
      <c r="S15" s="2135"/>
      <c r="T15" s="2135"/>
      <c r="U15" s="2135"/>
      <c r="V15" s="2133"/>
    </row>
    <row r="16" spans="1:22" ht="15.6">
      <c r="A16" s="2132"/>
      <c r="B16" s="2162" t="s">
        <v>750</v>
      </c>
      <c r="C16" s="2162"/>
      <c r="D16" s="2162"/>
      <c r="E16" s="2162"/>
      <c r="F16" s="2162"/>
      <c r="G16" s="2162"/>
      <c r="H16" s="2162"/>
      <c r="I16" s="2162"/>
      <c r="J16" s="2133"/>
      <c r="K16" s="2133"/>
      <c r="L16" s="2133"/>
      <c r="M16" s="2133"/>
      <c r="N16" s="2133"/>
      <c r="O16" s="2133"/>
      <c r="P16" s="2135"/>
      <c r="Q16" s="2135"/>
      <c r="R16" s="2135"/>
      <c r="S16" s="2135"/>
      <c r="T16" s="2135"/>
      <c r="U16" s="2135"/>
      <c r="V16" s="2133"/>
    </row>
    <row r="17" spans="1:22" ht="15.6">
      <c r="A17" s="2132"/>
      <c r="B17" s="2195" t="s">
        <v>751</v>
      </c>
      <c r="C17" s="2147"/>
      <c r="D17" s="2147"/>
      <c r="E17" s="2147"/>
      <c r="F17" s="2147"/>
      <c r="G17" s="2147"/>
      <c r="H17" s="2147"/>
      <c r="I17" s="2147"/>
      <c r="J17" s="2135"/>
      <c r="K17" s="2135"/>
      <c r="L17" s="2135"/>
      <c r="M17" s="2135"/>
      <c r="N17" s="2135"/>
      <c r="O17" s="2135"/>
      <c r="P17" s="2135"/>
      <c r="Q17" s="2135"/>
      <c r="R17" s="2135"/>
      <c r="S17" s="2135"/>
      <c r="T17" s="2135"/>
      <c r="U17" s="2135"/>
      <c r="V17" s="2132"/>
    </row>
    <row r="18" spans="1:22">
      <c r="A18" s="2132"/>
      <c r="B18" s="2147"/>
      <c r="C18" s="2147"/>
      <c r="D18" s="2147"/>
      <c r="E18" s="2147"/>
      <c r="F18" s="2147"/>
      <c r="G18" s="2147"/>
      <c r="H18" s="2147"/>
      <c r="I18" s="2147"/>
      <c r="J18" s="2135"/>
      <c r="K18" s="2135"/>
      <c r="L18" s="2135"/>
      <c r="M18" s="2135"/>
      <c r="N18" s="2135"/>
      <c r="O18" s="2135"/>
      <c r="P18" s="2135"/>
      <c r="Q18" s="2135"/>
      <c r="R18" s="2135"/>
      <c r="S18" s="2135"/>
      <c r="T18" s="2135"/>
      <c r="U18" s="2135"/>
      <c r="V18" s="2132"/>
    </row>
    <row r="19" spans="1:22">
      <c r="A19" s="2132"/>
      <c r="B19" s="2162" t="s">
        <v>752</v>
      </c>
      <c r="C19" s="2162"/>
      <c r="D19" s="2162"/>
      <c r="E19" s="2162"/>
      <c r="F19" s="2162"/>
      <c r="G19" s="2162"/>
      <c r="H19" s="2162"/>
      <c r="I19" s="2162"/>
      <c r="J19" s="2135"/>
      <c r="K19" s="2135"/>
      <c r="L19" s="2135"/>
      <c r="M19" s="2135"/>
      <c r="N19" s="2135"/>
      <c r="O19" s="2135"/>
      <c r="P19" s="2135"/>
      <c r="Q19" s="2135"/>
      <c r="R19" s="2135"/>
      <c r="S19" s="2135"/>
      <c r="T19" s="2135"/>
      <c r="U19" s="2135"/>
      <c r="V19" s="2132"/>
    </row>
    <row r="20" spans="1:22">
      <c r="A20" s="2132"/>
      <c r="B20" s="2135"/>
      <c r="C20" s="2135"/>
      <c r="D20" s="2135"/>
      <c r="E20" s="2135"/>
      <c r="F20" s="2135"/>
      <c r="G20" s="2135"/>
      <c r="H20" s="2135"/>
      <c r="I20" s="2135"/>
      <c r="J20" s="2135"/>
      <c r="K20" s="2135"/>
      <c r="L20" s="2135"/>
      <c r="M20" s="2135"/>
      <c r="N20" s="2135"/>
      <c r="O20" s="2135"/>
      <c r="P20" s="2135"/>
      <c r="Q20" s="2135"/>
      <c r="R20" s="2135"/>
      <c r="S20" s="2135"/>
      <c r="T20" s="2135"/>
      <c r="U20" s="2135"/>
      <c r="V20" s="2132"/>
    </row>
    <row r="21" spans="1:22">
      <c r="A21" s="2132"/>
      <c r="B21" s="2135"/>
      <c r="C21" s="2135"/>
      <c r="D21" s="2135"/>
      <c r="E21" s="2135"/>
      <c r="F21" s="2135"/>
      <c r="G21" s="2135"/>
      <c r="H21" s="2135"/>
      <c r="I21" s="2135"/>
      <c r="J21" s="2135"/>
      <c r="K21" s="2135"/>
      <c r="L21" s="2135"/>
      <c r="M21" s="2135"/>
      <c r="N21" s="2135"/>
      <c r="O21" s="2135"/>
      <c r="P21" s="2135"/>
      <c r="Q21" s="2135"/>
      <c r="R21" s="2135"/>
      <c r="S21" s="2135"/>
      <c r="T21" s="2135"/>
      <c r="U21" s="2135"/>
      <c r="V21" s="2132"/>
    </row>
    <row r="22" spans="1:22">
      <c r="A22" s="2132"/>
      <c r="B22" s="2135"/>
      <c r="C22" s="2135"/>
      <c r="D22" s="2135"/>
      <c r="E22" s="2135"/>
      <c r="F22" s="2135"/>
      <c r="G22" s="2135"/>
      <c r="H22" s="2135"/>
      <c r="I22" s="2135"/>
      <c r="J22" s="2135"/>
      <c r="K22" s="2135"/>
      <c r="L22" s="2135"/>
      <c r="M22" s="2135"/>
      <c r="N22" s="2135"/>
      <c r="O22" s="2135"/>
      <c r="P22" s="2135"/>
      <c r="Q22" s="2135"/>
      <c r="R22" s="2135"/>
      <c r="S22" s="2135"/>
      <c r="T22" s="2135"/>
      <c r="U22" s="2135"/>
      <c r="V22" s="2132"/>
    </row>
    <row r="23" spans="1:22">
      <c r="A23" s="2132"/>
      <c r="B23" s="2133"/>
      <c r="C23" s="2133"/>
      <c r="D23" s="2133"/>
      <c r="E23" s="2133"/>
      <c r="F23" s="2133"/>
      <c r="G23" s="2133"/>
      <c r="H23" s="2133"/>
      <c r="I23" s="2133"/>
      <c r="J23" s="2133"/>
      <c r="K23" s="2148"/>
      <c r="L23" s="2149"/>
      <c r="M23" s="2133"/>
      <c r="N23" s="2133"/>
      <c r="O23" s="2133"/>
      <c r="P23" s="2133"/>
      <c r="Q23" s="2133"/>
      <c r="R23" s="2133"/>
      <c r="S23" s="2133"/>
      <c r="T23" s="2133"/>
      <c r="U23" s="2133"/>
      <c r="V23" s="2132"/>
    </row>
    <row r="24" spans="1:22">
      <c r="A24" s="2132"/>
      <c r="B24" s="2133"/>
      <c r="C24" s="2133"/>
      <c r="D24" s="2133"/>
      <c r="E24" s="2133"/>
      <c r="F24" s="2133"/>
      <c r="G24" s="2133"/>
      <c r="H24" s="2133"/>
      <c r="I24" s="2133"/>
      <c r="J24" s="2133"/>
      <c r="K24" s="2148"/>
      <c r="L24" s="2149"/>
      <c r="M24" s="2133"/>
      <c r="N24" s="2133"/>
      <c r="O24" s="2133"/>
      <c r="P24" s="2133"/>
      <c r="Q24" s="2133"/>
      <c r="R24" s="2133"/>
      <c r="S24" s="2133"/>
      <c r="T24" s="2133"/>
      <c r="U24" s="2133"/>
      <c r="V24" s="2132"/>
    </row>
    <row r="25" spans="1:22">
      <c r="A25" s="2132"/>
      <c r="B25" s="2133"/>
      <c r="C25" s="2133"/>
      <c r="D25" s="2133"/>
      <c r="E25" s="2133"/>
      <c r="F25" s="2133"/>
      <c r="G25" s="2133"/>
      <c r="H25" s="2133"/>
      <c r="I25" s="2133"/>
      <c r="J25" s="2133"/>
      <c r="K25" s="2148"/>
      <c r="L25" s="2148"/>
      <c r="M25" s="2133"/>
      <c r="N25" s="2133"/>
      <c r="O25" s="2133"/>
      <c r="P25" s="2133"/>
      <c r="Q25" s="2133"/>
      <c r="R25" s="2133"/>
      <c r="S25" s="2133"/>
      <c r="T25" s="2133"/>
      <c r="U25" s="2133"/>
      <c r="V25" s="2132"/>
    </row>
    <row r="26" spans="1:22">
      <c r="A26" s="2132"/>
      <c r="B26" s="2133"/>
      <c r="C26" s="2133"/>
      <c r="D26" s="2133"/>
      <c r="E26" s="2133"/>
      <c r="F26" s="2133"/>
      <c r="G26" s="2133"/>
      <c r="H26" s="2133"/>
      <c r="I26" s="2133"/>
      <c r="J26" s="2133"/>
      <c r="K26" s="2148"/>
      <c r="L26" s="2148"/>
      <c r="M26" s="2133"/>
      <c r="N26" s="2133"/>
      <c r="O26" s="2133"/>
      <c r="P26" s="2133"/>
      <c r="Q26" s="2133"/>
      <c r="R26" s="2133"/>
      <c r="S26" s="2133"/>
      <c r="T26" s="2133"/>
      <c r="U26" s="2133"/>
      <c r="V26" s="2132"/>
    </row>
    <row r="27" spans="1:22">
      <c r="A27" s="2132"/>
      <c r="B27" s="2133"/>
      <c r="C27" s="2133"/>
      <c r="D27" s="2133"/>
      <c r="E27" s="2133"/>
      <c r="F27" s="2133"/>
      <c r="G27" s="2133"/>
      <c r="H27" s="2133"/>
      <c r="I27" s="2133"/>
      <c r="J27" s="2133"/>
      <c r="K27" s="2148"/>
      <c r="L27" s="2148"/>
      <c r="M27" s="2133"/>
      <c r="N27" s="2133"/>
      <c r="O27" s="2133"/>
      <c r="P27" s="2133"/>
      <c r="Q27" s="2133"/>
      <c r="R27" s="2133"/>
      <c r="S27" s="2133"/>
      <c r="T27" s="2133"/>
      <c r="U27" s="2133"/>
      <c r="V27" s="2132"/>
    </row>
    <row r="28" spans="1:22">
      <c r="A28" s="2132"/>
      <c r="B28" s="2133"/>
      <c r="C28" s="2133"/>
      <c r="D28" s="2133"/>
      <c r="E28" s="2133"/>
      <c r="F28" s="2133"/>
      <c r="G28" s="2133"/>
      <c r="H28" s="2133"/>
      <c r="I28" s="2133"/>
      <c r="J28" s="2133"/>
      <c r="K28" s="2148"/>
      <c r="L28" s="2148"/>
      <c r="M28" s="2133"/>
      <c r="N28" s="2133"/>
      <c r="O28" s="2133"/>
      <c r="P28" s="2133"/>
      <c r="Q28" s="2133"/>
      <c r="R28" s="2133"/>
      <c r="S28" s="2133"/>
      <c r="T28" s="2133"/>
      <c r="U28" s="2133"/>
      <c r="V28" s="2132"/>
    </row>
    <row r="29" spans="1:22">
      <c r="A29" s="2132"/>
      <c r="B29" s="2133"/>
      <c r="C29" s="2133"/>
      <c r="D29" s="2133"/>
      <c r="E29" s="2133"/>
      <c r="F29" s="2133"/>
      <c r="G29" s="2133"/>
      <c r="H29" s="2133"/>
      <c r="I29" s="2133"/>
      <c r="J29" s="2133"/>
      <c r="K29" s="2148"/>
      <c r="L29" s="2149"/>
      <c r="M29" s="2133"/>
      <c r="N29" s="2133"/>
      <c r="O29" s="2133"/>
      <c r="P29" s="2133"/>
      <c r="Q29" s="2133"/>
      <c r="R29" s="2133"/>
      <c r="S29" s="2133"/>
      <c r="T29" s="2133"/>
      <c r="U29" s="2133"/>
      <c r="V29" s="2132"/>
    </row>
    <row r="30" spans="1:22">
      <c r="A30" s="2132"/>
      <c r="B30" s="2133"/>
      <c r="C30" s="2133"/>
      <c r="D30" s="2133"/>
      <c r="E30" s="2133"/>
      <c r="F30" s="2133"/>
      <c r="G30" s="2133"/>
      <c r="H30" s="2133"/>
      <c r="I30" s="2133"/>
      <c r="J30" s="2133"/>
      <c r="K30" s="2138"/>
      <c r="L30" s="2138"/>
      <c r="M30" s="2138"/>
      <c r="N30" s="2133"/>
      <c r="O30" s="2133"/>
      <c r="P30" s="2133"/>
      <c r="Q30" s="2133"/>
      <c r="R30" s="2133"/>
      <c r="S30" s="2133"/>
      <c r="T30" s="2133"/>
      <c r="U30" s="2133"/>
      <c r="V30" s="2132"/>
    </row>
  </sheetData>
  <mergeCells count="5">
    <mergeCell ref="T2:U2"/>
    <mergeCell ref="D1:I1"/>
    <mergeCell ref="B4:C4"/>
    <mergeCell ref="B3:L3"/>
    <mergeCell ref="I2:J2"/>
  </mergeCells>
  <hyperlinks>
    <hyperlink ref="I2:J2" location="'SPIS TABLIC'!A1" display="Powrót do spisu" xr:uid="{00000000-0004-0000-1E00-000000000000}"/>
    <hyperlink ref="T2:U2" location="'SPIS TABLIC'!A1" display="Powrót do spisu" xr:uid="{00000000-0004-0000-1E00-000001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B60"/>
  <sheetViews>
    <sheetView workbookViewId="0">
      <pane xSplit="3" ySplit="5" topLeftCell="O6" activePane="bottomRight" state="frozen"/>
      <selection activeCell="B23" sqref="B23"/>
      <selection pane="topRight" activeCell="B23" sqref="B23"/>
      <selection pane="bottomLeft" activeCell="B23" sqref="B23"/>
      <selection pane="bottomRight" activeCell="Q2" sqref="Q2:R2"/>
    </sheetView>
  </sheetViews>
  <sheetFormatPr defaultColWidth="9.109375" defaultRowHeight="13.2"/>
  <cols>
    <col min="1" max="1" width="4.6640625" style="62" customWidth="1"/>
    <col min="2" max="2" width="49.33203125" style="62" customWidth="1"/>
    <col min="3" max="3" width="11.109375" style="62" customWidth="1"/>
    <col min="4" max="10" width="10.6640625" style="62" customWidth="1"/>
    <col min="11" max="16384" width="9.109375" style="62"/>
  </cols>
  <sheetData>
    <row r="1" spans="2:28" s="61" customFormat="1" ht="15.6">
      <c r="B1" s="18" t="s">
        <v>233</v>
      </c>
      <c r="C1" s="1"/>
      <c r="D1" s="3452"/>
      <c r="E1" s="3456"/>
      <c r="F1" s="3456"/>
      <c r="G1" s="3456"/>
      <c r="H1" s="3456"/>
      <c r="I1" s="3456"/>
    </row>
    <row r="2" spans="2:28" s="61" customFormat="1" ht="15">
      <c r="B2" s="174" t="s">
        <v>219</v>
      </c>
      <c r="C2" s="250">
        <v>46129</v>
      </c>
      <c r="F2" s="3223" t="s">
        <v>203</v>
      </c>
      <c r="G2" s="3223"/>
      <c r="J2" s="2137"/>
      <c r="K2" s="2137"/>
      <c r="L2" s="2137"/>
      <c r="M2" s="2137"/>
      <c r="N2" s="2137"/>
      <c r="O2" s="2137"/>
      <c r="P2" s="2137"/>
      <c r="Q2" s="3223" t="s">
        <v>203</v>
      </c>
      <c r="R2" s="3223"/>
      <c r="V2" s="2137"/>
      <c r="W2" s="2137"/>
      <c r="X2" s="2857"/>
      <c r="AA2" s="3223" t="s">
        <v>203</v>
      </c>
      <c r="AB2" s="3223"/>
    </row>
    <row r="3" spans="2:28" s="61" customFormat="1" ht="16.2" thickBot="1">
      <c r="B3" s="63" t="s">
        <v>186</v>
      </c>
    </row>
    <row r="4" spans="2:28" ht="21.75" customHeight="1" thickBot="1">
      <c r="B4" s="3449" t="s">
        <v>3</v>
      </c>
      <c r="C4" s="3457"/>
      <c r="D4" s="716">
        <v>2002</v>
      </c>
      <c r="E4" s="717">
        <v>2003</v>
      </c>
      <c r="F4" s="717">
        <v>2004</v>
      </c>
      <c r="G4" s="717">
        <v>2005</v>
      </c>
      <c r="H4" s="718">
        <v>2006</v>
      </c>
      <c r="I4" s="718">
        <v>2007</v>
      </c>
      <c r="J4" s="718">
        <v>2008</v>
      </c>
      <c r="K4" s="743">
        <v>2009</v>
      </c>
      <c r="L4" s="736">
        <v>2010</v>
      </c>
      <c r="M4" s="736">
        <v>2011</v>
      </c>
      <c r="N4" s="736">
        <v>2012</v>
      </c>
      <c r="O4" s="736">
        <v>2013</v>
      </c>
      <c r="P4" s="736">
        <v>2014</v>
      </c>
      <c r="Q4" s="744">
        <v>2015</v>
      </c>
      <c r="R4" s="750">
        <v>2016</v>
      </c>
      <c r="S4" s="988">
        <v>2017</v>
      </c>
      <c r="T4" s="988">
        <v>2018</v>
      </c>
      <c r="U4" s="1215" t="s">
        <v>584</v>
      </c>
      <c r="V4" s="1910" t="s">
        <v>616</v>
      </c>
      <c r="W4" s="2265" t="s">
        <v>740</v>
      </c>
      <c r="X4" s="2265" t="s">
        <v>772</v>
      </c>
      <c r="Y4" s="2894" t="s">
        <v>869</v>
      </c>
      <c r="Z4" s="2265" t="s">
        <v>933</v>
      </c>
      <c r="AA4" s="2891" t="s">
        <v>947</v>
      </c>
    </row>
    <row r="5" spans="2:28" ht="26.4">
      <c r="B5" s="730" t="s">
        <v>187</v>
      </c>
      <c r="C5" s="731"/>
      <c r="D5" s="67"/>
      <c r="E5" s="68"/>
      <c r="F5" s="68"/>
      <c r="G5" s="68"/>
      <c r="H5" s="69"/>
      <c r="I5" s="69"/>
      <c r="J5" s="69"/>
      <c r="K5" s="146"/>
      <c r="L5" s="195"/>
      <c r="M5" s="195"/>
      <c r="N5" s="195"/>
      <c r="O5" s="195"/>
      <c r="P5" s="529"/>
      <c r="Q5" s="456"/>
      <c r="R5" s="751"/>
      <c r="S5" s="529"/>
      <c r="T5" s="529"/>
      <c r="U5" s="479"/>
      <c r="V5" s="1900"/>
      <c r="W5" s="2266"/>
      <c r="X5" s="2266"/>
      <c r="Y5" s="2266"/>
      <c r="Z5" s="2266"/>
      <c r="AA5" s="1901"/>
    </row>
    <row r="6" spans="2:28" ht="18" customHeight="1">
      <c r="B6" s="723" t="s">
        <v>163</v>
      </c>
      <c r="C6" s="724" t="s">
        <v>54</v>
      </c>
      <c r="D6" s="359">
        <v>26759.4</v>
      </c>
      <c r="E6" s="354">
        <v>27991.3</v>
      </c>
      <c r="F6" s="354">
        <v>30905.8</v>
      </c>
      <c r="G6" s="354">
        <v>36594</v>
      </c>
      <c r="H6" s="354">
        <v>45345.599999999999</v>
      </c>
      <c r="I6" s="354">
        <v>50220.3</v>
      </c>
      <c r="J6" s="1002">
        <v>65110</v>
      </c>
      <c r="K6" s="364">
        <v>62194.5</v>
      </c>
      <c r="L6" s="1006">
        <v>63955.8</v>
      </c>
      <c r="M6" s="934">
        <v>63388.7</v>
      </c>
      <c r="N6" s="365">
        <v>73111.8</v>
      </c>
      <c r="O6" s="365">
        <v>67810.5</v>
      </c>
      <c r="P6" s="1509">
        <v>62735.4</v>
      </c>
      <c r="Q6" s="1510">
        <v>60309.9</v>
      </c>
      <c r="R6" s="934">
        <v>60052.5</v>
      </c>
      <c r="S6" s="365">
        <v>67491</v>
      </c>
      <c r="T6" s="365">
        <v>64477.7</v>
      </c>
      <c r="U6" s="457">
        <v>66830.600000000006</v>
      </c>
      <c r="V6" s="2928">
        <v>68384.800000000003</v>
      </c>
      <c r="W6" s="2928">
        <v>70019.5</v>
      </c>
      <c r="X6" s="2928">
        <v>69275.5</v>
      </c>
      <c r="Y6" s="2928">
        <v>83220.100000000006</v>
      </c>
      <c r="Z6" s="3140">
        <v>84635.7</v>
      </c>
      <c r="AA6" s="2807">
        <v>96540.5</v>
      </c>
    </row>
    <row r="7" spans="2:28" ht="18" customHeight="1">
      <c r="B7" s="742" t="s">
        <v>188</v>
      </c>
      <c r="C7" s="726" t="s">
        <v>54</v>
      </c>
      <c r="D7" s="360">
        <v>23155.599999999999</v>
      </c>
      <c r="E7" s="355">
        <v>24770</v>
      </c>
      <c r="F7" s="355">
        <v>27630.5</v>
      </c>
      <c r="G7" s="355">
        <v>30981.4</v>
      </c>
      <c r="H7" s="355">
        <v>37533.4</v>
      </c>
      <c r="I7" s="355">
        <v>43732.4</v>
      </c>
      <c r="J7" s="1008">
        <v>59292</v>
      </c>
      <c r="K7" s="366">
        <v>51343.7</v>
      </c>
      <c r="L7" s="1011">
        <v>54159.4</v>
      </c>
      <c r="M7" s="935">
        <v>57122.8</v>
      </c>
      <c r="N7" s="367">
        <v>62627.1</v>
      </c>
      <c r="O7" s="367">
        <v>57866.6</v>
      </c>
      <c r="P7" s="1010">
        <v>54927</v>
      </c>
      <c r="Q7" s="1009">
        <v>54816.9</v>
      </c>
      <c r="R7" s="935">
        <v>55947.9</v>
      </c>
      <c r="S7" s="367">
        <v>62338.8</v>
      </c>
      <c r="T7" s="367">
        <v>62161.3</v>
      </c>
      <c r="U7" s="458">
        <v>63837.8</v>
      </c>
      <c r="V7" s="367">
        <v>63431.8</v>
      </c>
      <c r="W7" s="367">
        <v>69214.8</v>
      </c>
      <c r="X7" s="367">
        <v>72312.100000000006</v>
      </c>
      <c r="Y7" s="367">
        <v>78887.7</v>
      </c>
      <c r="Z7" s="367">
        <v>85672</v>
      </c>
      <c r="AA7" s="2808">
        <v>90608.9</v>
      </c>
    </row>
    <row r="8" spans="2:28" ht="18" customHeight="1">
      <c r="B8" s="725" t="s">
        <v>164</v>
      </c>
      <c r="C8" s="726" t="s">
        <v>54</v>
      </c>
      <c r="D8" s="360">
        <v>24450.1</v>
      </c>
      <c r="E8" s="355">
        <v>25330.6</v>
      </c>
      <c r="F8" s="355">
        <v>27359.9</v>
      </c>
      <c r="G8" s="355">
        <v>30328.9</v>
      </c>
      <c r="H8" s="355">
        <v>37459</v>
      </c>
      <c r="I8" s="355">
        <v>43778.5</v>
      </c>
      <c r="J8" s="1008">
        <v>59326.400000000001</v>
      </c>
      <c r="K8" s="366">
        <v>55563.7</v>
      </c>
      <c r="L8" s="1011">
        <v>57208.800000000003</v>
      </c>
      <c r="M8" s="935">
        <v>57385.1</v>
      </c>
      <c r="N8" s="367">
        <v>66811.100000000006</v>
      </c>
      <c r="O8" s="367">
        <v>58891.8</v>
      </c>
      <c r="P8" s="1010">
        <v>56053.2</v>
      </c>
      <c r="Q8" s="1009">
        <v>54689.599999999999</v>
      </c>
      <c r="R8" s="935">
        <v>55953.599999999999</v>
      </c>
      <c r="S8" s="367">
        <v>61727</v>
      </c>
      <c r="T8" s="367">
        <v>57789.4</v>
      </c>
      <c r="U8" s="458">
        <v>59619.5</v>
      </c>
      <c r="V8" s="367">
        <v>62258.6</v>
      </c>
      <c r="W8" s="367">
        <v>64369.599999999999</v>
      </c>
      <c r="X8" s="367">
        <v>63584.800000000003</v>
      </c>
      <c r="Y8" s="367">
        <v>73844.399999999994</v>
      </c>
      <c r="Z8" s="367">
        <v>74603.8</v>
      </c>
      <c r="AA8" s="2808">
        <v>84066.5</v>
      </c>
    </row>
    <row r="9" spans="2:28" ht="18" customHeight="1">
      <c r="B9" s="742" t="s">
        <v>189</v>
      </c>
      <c r="C9" s="726" t="s">
        <v>54</v>
      </c>
      <c r="D9" s="360">
        <v>12102.7</v>
      </c>
      <c r="E9" s="355">
        <v>12765.2</v>
      </c>
      <c r="F9" s="355">
        <v>14320.1</v>
      </c>
      <c r="G9" s="355">
        <v>15839.1</v>
      </c>
      <c r="H9" s="355">
        <v>16831.900000000001</v>
      </c>
      <c r="I9" s="355">
        <v>19633.400000000001</v>
      </c>
      <c r="J9" s="1008">
        <v>29592.799999999999</v>
      </c>
      <c r="K9" s="366">
        <v>40172.300000000003</v>
      </c>
      <c r="L9" s="1009">
        <v>36753.699999999997</v>
      </c>
      <c r="M9" s="935">
        <v>39807</v>
      </c>
      <c r="N9" s="367">
        <v>39962.800000000003</v>
      </c>
      <c r="O9" s="367">
        <v>36811.9</v>
      </c>
      <c r="P9" s="1010">
        <v>34171.300000000003</v>
      </c>
      <c r="Q9" s="1009">
        <v>34851.199999999997</v>
      </c>
      <c r="R9" s="935">
        <v>36678</v>
      </c>
      <c r="S9" s="367">
        <v>39840</v>
      </c>
      <c r="T9" s="367">
        <v>41675.300000000003</v>
      </c>
      <c r="U9" s="458">
        <v>41077.4</v>
      </c>
      <c r="V9" s="367">
        <v>39649.5</v>
      </c>
      <c r="W9" s="367">
        <v>41307.5</v>
      </c>
      <c r="X9" s="367">
        <v>44389.599999999999</v>
      </c>
      <c r="Y9" s="367">
        <v>44245.3</v>
      </c>
      <c r="Z9" s="367">
        <v>50262.5</v>
      </c>
      <c r="AA9" s="2808">
        <v>53783.7</v>
      </c>
    </row>
    <row r="10" spans="2:28" ht="18" customHeight="1">
      <c r="B10" s="714" t="s">
        <v>296</v>
      </c>
      <c r="C10" s="726" t="s">
        <v>10</v>
      </c>
      <c r="D10" s="1018">
        <v>8.6</v>
      </c>
      <c r="E10" s="1014">
        <v>9.5</v>
      </c>
      <c r="F10" s="1014">
        <v>11.5</v>
      </c>
      <c r="G10" s="1014">
        <v>17.100000000000001</v>
      </c>
      <c r="H10" s="1014">
        <v>17.399999999999999</v>
      </c>
      <c r="I10" s="1014">
        <v>12.8</v>
      </c>
      <c r="J10" s="1019">
        <v>10.3</v>
      </c>
      <c r="K10" s="1014">
        <v>12.6</v>
      </c>
      <c r="L10" s="1511">
        <v>11.8</v>
      </c>
      <c r="M10" s="1512">
        <v>11</v>
      </c>
      <c r="N10" s="324">
        <v>10.3</v>
      </c>
      <c r="O10" s="324">
        <v>14.8</v>
      </c>
      <c r="P10" s="1021">
        <v>12.2</v>
      </c>
      <c r="Q10" s="1020">
        <v>10.6</v>
      </c>
      <c r="R10" s="1512">
        <v>8.4</v>
      </c>
      <c r="S10" s="324">
        <v>10.3</v>
      </c>
      <c r="T10" s="324">
        <v>12.2</v>
      </c>
      <c r="U10" s="1224">
        <v>12.9</v>
      </c>
      <c r="V10" s="324">
        <v>11.1</v>
      </c>
      <c r="W10" s="324">
        <v>9.8000000000000007</v>
      </c>
      <c r="X10" s="324">
        <v>10.199999999999999</v>
      </c>
      <c r="Y10" s="324">
        <v>13.5</v>
      </c>
      <c r="Z10" s="324">
        <v>13.9</v>
      </c>
      <c r="AA10" s="2420">
        <v>15.2</v>
      </c>
    </row>
    <row r="11" spans="2:28" ht="18" customHeight="1">
      <c r="B11" s="714" t="s">
        <v>297</v>
      </c>
      <c r="C11" s="726" t="s">
        <v>10</v>
      </c>
      <c r="D11" s="1018">
        <v>5.4</v>
      </c>
      <c r="E11" s="1014">
        <v>7</v>
      </c>
      <c r="F11" s="1014">
        <v>9.1999999999999993</v>
      </c>
      <c r="G11" s="1014">
        <v>14.3</v>
      </c>
      <c r="H11" s="1014">
        <v>14.7</v>
      </c>
      <c r="I11" s="1014">
        <v>10.6</v>
      </c>
      <c r="J11" s="1019">
        <v>8.9</v>
      </c>
      <c r="K11" s="147">
        <v>10.7</v>
      </c>
      <c r="L11" s="1513">
        <v>10.5</v>
      </c>
      <c r="M11" s="1512">
        <v>9.5</v>
      </c>
      <c r="N11" s="324">
        <v>8.6</v>
      </c>
      <c r="O11" s="324">
        <v>13.2</v>
      </c>
      <c r="P11" s="1021">
        <v>10.7</v>
      </c>
      <c r="Q11" s="1020">
        <v>9.3000000000000007</v>
      </c>
      <c r="R11" s="1512">
        <v>6.8</v>
      </c>
      <c r="S11" s="324">
        <v>8.5</v>
      </c>
      <c r="T11" s="324">
        <v>10.199999999999999</v>
      </c>
      <c r="U11" s="1224">
        <v>10.8</v>
      </c>
      <c r="V11" s="324">
        <v>9</v>
      </c>
      <c r="W11" s="324">
        <v>8.1</v>
      </c>
      <c r="X11" s="324">
        <v>8.1999999999999993</v>
      </c>
      <c r="Y11" s="324">
        <v>11.3</v>
      </c>
      <c r="Z11" s="324">
        <v>11.9</v>
      </c>
      <c r="AA11" s="2420">
        <v>12.9</v>
      </c>
    </row>
    <row r="12" spans="2:28" ht="18" customHeight="1">
      <c r="B12" s="714" t="s">
        <v>298</v>
      </c>
      <c r="C12" s="726" t="s">
        <v>10</v>
      </c>
      <c r="D12" s="1018">
        <v>13.6</v>
      </c>
      <c r="E12" s="1014">
        <v>16.7</v>
      </c>
      <c r="F12" s="1014">
        <v>18.600000000000001</v>
      </c>
      <c r="G12" s="1014">
        <v>25.9</v>
      </c>
      <c r="H12" s="1014">
        <v>25.4</v>
      </c>
      <c r="I12" s="1014">
        <v>16.2</v>
      </c>
      <c r="J12" s="1019">
        <v>16.2</v>
      </c>
      <c r="K12" s="147">
        <v>20.5</v>
      </c>
      <c r="L12" s="1513">
        <v>22.5</v>
      </c>
      <c r="M12" s="1512">
        <v>19.8</v>
      </c>
      <c r="N12" s="324">
        <v>19.600000000000001</v>
      </c>
      <c r="O12" s="324">
        <v>25.7</v>
      </c>
      <c r="P12" s="1021">
        <v>19.600000000000001</v>
      </c>
      <c r="Q12" s="1020">
        <v>16.7</v>
      </c>
      <c r="R12" s="1512">
        <v>12.2</v>
      </c>
      <c r="S12" s="324">
        <v>16.100000000000001</v>
      </c>
      <c r="T12" s="324">
        <v>17.8</v>
      </c>
      <c r="U12" s="1224">
        <v>18.600000000000001</v>
      </c>
      <c r="V12" s="324">
        <v>14.1</v>
      </c>
      <c r="W12" s="324">
        <v>13</v>
      </c>
      <c r="X12" s="324">
        <v>14.5</v>
      </c>
      <c r="Y12" s="324">
        <v>21.6</v>
      </c>
      <c r="Z12" s="324">
        <v>20</v>
      </c>
      <c r="AA12" s="2420">
        <v>22.5</v>
      </c>
    </row>
    <row r="13" spans="2:28" ht="18" customHeight="1">
      <c r="B13" s="714" t="s">
        <v>299</v>
      </c>
      <c r="C13" s="726" t="s">
        <v>10</v>
      </c>
      <c r="D13" s="1018">
        <v>2.5</v>
      </c>
      <c r="E13" s="1014">
        <v>3.2</v>
      </c>
      <c r="F13" s="1014">
        <v>3.9</v>
      </c>
      <c r="G13" s="1014">
        <v>6.3</v>
      </c>
      <c r="H13" s="1014">
        <v>6.1</v>
      </c>
      <c r="I13" s="1014">
        <v>4.2</v>
      </c>
      <c r="J13" s="1019">
        <v>4.2</v>
      </c>
      <c r="K13" s="147">
        <v>4.8</v>
      </c>
      <c r="L13" s="1513">
        <v>4.8</v>
      </c>
      <c r="M13" s="1512">
        <v>4.2</v>
      </c>
      <c r="N13" s="324">
        <v>4.3</v>
      </c>
      <c r="O13" s="324">
        <v>5.4</v>
      </c>
      <c r="P13" s="1021">
        <v>3.9</v>
      </c>
      <c r="Q13" s="1020">
        <v>3.2</v>
      </c>
      <c r="R13" s="1512">
        <v>2.2999999999999998</v>
      </c>
      <c r="S13" s="324">
        <v>3</v>
      </c>
      <c r="T13" s="324">
        <v>3.4</v>
      </c>
      <c r="U13" s="1224">
        <v>3.7</v>
      </c>
      <c r="V13" s="324">
        <v>3.1</v>
      </c>
      <c r="W13" s="324">
        <v>2.8</v>
      </c>
      <c r="X13" s="324">
        <v>2.9</v>
      </c>
      <c r="Y13" s="324">
        <v>4.5</v>
      </c>
      <c r="Z13" s="324">
        <v>4.5</v>
      </c>
      <c r="AA13" s="2420">
        <v>5.3</v>
      </c>
    </row>
    <row r="14" spans="2:28" ht="18" customHeight="1" thickBot="1">
      <c r="B14" s="715" t="s">
        <v>190</v>
      </c>
      <c r="C14" s="729" t="s">
        <v>10</v>
      </c>
      <c r="D14" s="65">
        <v>43.1</v>
      </c>
      <c r="E14" s="66">
        <v>44.7</v>
      </c>
      <c r="F14" s="66">
        <v>56.7</v>
      </c>
      <c r="G14" s="66">
        <v>63.2</v>
      </c>
      <c r="H14" s="66">
        <v>67.7</v>
      </c>
      <c r="I14" s="66">
        <v>77.3</v>
      </c>
      <c r="J14" s="1172">
        <v>65.2</v>
      </c>
      <c r="K14" s="66">
        <v>72.3</v>
      </c>
      <c r="L14" s="1514">
        <v>61.9</v>
      </c>
      <c r="M14" s="1515">
        <v>77</v>
      </c>
      <c r="N14" s="325">
        <v>78</v>
      </c>
      <c r="O14" s="325">
        <v>79.3</v>
      </c>
      <c r="P14" s="1516">
        <v>78.900000000000006</v>
      </c>
      <c r="Q14" s="76">
        <v>68.400000000000006</v>
      </c>
      <c r="R14" s="1515">
        <v>67.2</v>
      </c>
      <c r="S14" s="325">
        <v>80.3</v>
      </c>
      <c r="T14" s="325">
        <v>80</v>
      </c>
      <c r="U14" s="1517">
        <v>83.1</v>
      </c>
      <c r="V14" s="325">
        <v>81.400000000000006</v>
      </c>
      <c r="W14" s="325">
        <v>83.6</v>
      </c>
      <c r="X14" s="325">
        <v>84.9</v>
      </c>
      <c r="Y14" s="325">
        <v>84.6</v>
      </c>
      <c r="Z14" s="325">
        <v>91.5</v>
      </c>
      <c r="AA14" s="2809">
        <v>95.7</v>
      </c>
    </row>
    <row r="15" spans="2:28" ht="26.4">
      <c r="B15" s="730" t="s">
        <v>191</v>
      </c>
      <c r="C15" s="745"/>
      <c r="D15" s="1518"/>
      <c r="E15" s="1519"/>
      <c r="F15" s="1519"/>
      <c r="G15" s="1519"/>
      <c r="H15" s="1519"/>
      <c r="I15" s="1519"/>
      <c r="J15" s="1520"/>
      <c r="K15" s="1519"/>
      <c r="L15" s="1521"/>
      <c r="M15" s="1522"/>
      <c r="N15" s="1523"/>
      <c r="O15" s="1523"/>
      <c r="P15" s="1524"/>
      <c r="Q15" s="1525"/>
      <c r="R15" s="1522"/>
      <c r="S15" s="1523"/>
      <c r="T15" s="1523"/>
      <c r="U15" s="1526"/>
      <c r="V15" s="1523"/>
      <c r="W15" s="1523"/>
      <c r="X15" s="1523"/>
      <c r="Y15" s="1523"/>
      <c r="Z15" s="1523"/>
      <c r="AA15" s="2810"/>
    </row>
    <row r="16" spans="2:28" ht="18" customHeight="1">
      <c r="B16" s="711" t="s">
        <v>163</v>
      </c>
      <c r="C16" s="724" t="s">
        <v>54</v>
      </c>
      <c r="D16" s="359">
        <v>13869.8</v>
      </c>
      <c r="E16" s="354">
        <v>14438.2</v>
      </c>
      <c r="F16" s="354">
        <v>16694.7</v>
      </c>
      <c r="G16" s="354">
        <v>20299.3</v>
      </c>
      <c r="H16" s="354">
        <v>27813</v>
      </c>
      <c r="I16" s="354">
        <v>32382.1</v>
      </c>
      <c r="J16" s="1002">
        <v>42947.7</v>
      </c>
      <c r="K16" s="364">
        <v>38812.9</v>
      </c>
      <c r="L16" s="1006">
        <v>39267.800000000003</v>
      </c>
      <c r="M16" s="934">
        <v>37792.9</v>
      </c>
      <c r="N16" s="365">
        <v>45940.5</v>
      </c>
      <c r="O16" s="365">
        <v>38790</v>
      </c>
      <c r="P16" s="1509">
        <v>35637.4</v>
      </c>
      <c r="Q16" s="1510">
        <v>33829.599999999999</v>
      </c>
      <c r="R16" s="934">
        <v>31088.7</v>
      </c>
      <c r="S16" s="365">
        <v>33787</v>
      </c>
      <c r="T16" s="365">
        <v>27605.9</v>
      </c>
      <c r="U16" s="457">
        <v>28119.9</v>
      </c>
      <c r="V16" s="2928">
        <v>28952.799999999999</v>
      </c>
      <c r="W16" s="2928">
        <v>29341.599999999999</v>
      </c>
      <c r="X16" s="2928">
        <v>25048.6</v>
      </c>
      <c r="Y16" s="2928">
        <v>32049.599999999999</v>
      </c>
      <c r="Z16" s="2932">
        <v>28450.799999999999</v>
      </c>
      <c r="AA16" s="2892">
        <v>33818.6</v>
      </c>
    </row>
    <row r="17" spans="2:27" ht="18" customHeight="1">
      <c r="B17" s="712" t="s">
        <v>188</v>
      </c>
      <c r="C17" s="726" t="s">
        <v>54</v>
      </c>
      <c r="D17" s="360">
        <v>9901.5</v>
      </c>
      <c r="E17" s="355">
        <v>11167.3</v>
      </c>
      <c r="F17" s="355">
        <v>12735.5</v>
      </c>
      <c r="G17" s="355">
        <v>15323.5</v>
      </c>
      <c r="H17" s="355">
        <v>21108.7</v>
      </c>
      <c r="I17" s="355">
        <v>25509.4</v>
      </c>
      <c r="J17" s="1008">
        <v>38986</v>
      </c>
      <c r="K17" s="366">
        <v>30283.5</v>
      </c>
      <c r="L17" s="1011">
        <v>31420.400000000001</v>
      </c>
      <c r="M17" s="935">
        <v>31831.9</v>
      </c>
      <c r="N17" s="367">
        <v>36376.9</v>
      </c>
      <c r="O17" s="367">
        <v>31264.1</v>
      </c>
      <c r="P17" s="1010">
        <v>28666.9</v>
      </c>
      <c r="Q17" s="1009">
        <v>27525</v>
      </c>
      <c r="R17" s="935">
        <v>23846.3</v>
      </c>
      <c r="S17" s="367">
        <v>24561.3</v>
      </c>
      <c r="T17" s="367">
        <v>21702.5</v>
      </c>
      <c r="U17" s="458">
        <v>21275.3</v>
      </c>
      <c r="V17" s="2928">
        <v>20753.5</v>
      </c>
      <c r="W17" s="2928">
        <v>22120</v>
      </c>
      <c r="X17" s="2928">
        <v>21541.1</v>
      </c>
      <c r="Y17" s="2928">
        <v>22836.6</v>
      </c>
      <c r="Z17" s="2932">
        <v>23600.3</v>
      </c>
      <c r="AA17" s="2892">
        <v>24822</v>
      </c>
    </row>
    <row r="18" spans="2:27" ht="18" customHeight="1">
      <c r="B18" s="713" t="s">
        <v>164</v>
      </c>
      <c r="C18" s="726" t="s">
        <v>54</v>
      </c>
      <c r="D18" s="360">
        <v>12910.1</v>
      </c>
      <c r="E18" s="355">
        <v>13024.6</v>
      </c>
      <c r="F18" s="355">
        <v>14953.7</v>
      </c>
      <c r="G18" s="355">
        <v>17528.5</v>
      </c>
      <c r="H18" s="355">
        <v>24310.5</v>
      </c>
      <c r="I18" s="355">
        <v>28420.1</v>
      </c>
      <c r="J18" s="1008">
        <v>40441.4</v>
      </c>
      <c r="K18" s="366">
        <v>34813</v>
      </c>
      <c r="L18" s="1011">
        <v>35615</v>
      </c>
      <c r="M18" s="935">
        <v>34874.1</v>
      </c>
      <c r="N18" s="367">
        <v>42972.6</v>
      </c>
      <c r="O18" s="367">
        <v>35980.400000000001</v>
      </c>
      <c r="P18" s="1010">
        <v>32674.400000000001</v>
      </c>
      <c r="Q18" s="1009">
        <v>30783.4</v>
      </c>
      <c r="R18" s="935">
        <v>28918.799999999999</v>
      </c>
      <c r="S18" s="367">
        <v>31509</v>
      </c>
      <c r="T18" s="367">
        <v>25161.599999999999</v>
      </c>
      <c r="U18" s="458">
        <v>25546.799999999999</v>
      </c>
      <c r="V18" s="2928">
        <v>26750.6</v>
      </c>
      <c r="W18" s="2928">
        <v>27742.7</v>
      </c>
      <c r="X18" s="2928">
        <v>22892.799999999999</v>
      </c>
      <c r="Y18" s="2928">
        <v>28752.7</v>
      </c>
      <c r="Z18" s="2932">
        <v>24572</v>
      </c>
      <c r="AA18" s="2892">
        <v>29678.9</v>
      </c>
    </row>
    <row r="19" spans="2:27" s="72" customFormat="1" ht="18" customHeight="1">
      <c r="B19" s="742" t="s">
        <v>189</v>
      </c>
      <c r="C19" s="726" t="s">
        <v>54</v>
      </c>
      <c r="D19" s="360">
        <v>4306.7</v>
      </c>
      <c r="E19" s="355">
        <v>5151.8</v>
      </c>
      <c r="F19" s="355">
        <v>6151.5</v>
      </c>
      <c r="G19" s="355">
        <v>7549.3</v>
      </c>
      <c r="H19" s="355">
        <v>8462.5</v>
      </c>
      <c r="I19" s="355">
        <v>10429.9</v>
      </c>
      <c r="J19" s="1008">
        <v>19359.599999999999</v>
      </c>
      <c r="K19" s="366">
        <v>27701.599999999999</v>
      </c>
      <c r="L19" s="1011">
        <v>22585</v>
      </c>
      <c r="M19" s="935">
        <v>26069.1</v>
      </c>
      <c r="N19" s="367">
        <v>25917</v>
      </c>
      <c r="O19" s="367">
        <v>23089.9</v>
      </c>
      <c r="P19" s="1010">
        <v>20360.400000000001</v>
      </c>
      <c r="Q19" s="1009">
        <v>19362.900000000001</v>
      </c>
      <c r="R19" s="935">
        <v>18284.8</v>
      </c>
      <c r="S19" s="367">
        <v>20354.599999999999</v>
      </c>
      <c r="T19" s="367">
        <v>21486.799999999999</v>
      </c>
      <c r="U19" s="458">
        <v>18565.7</v>
      </c>
      <c r="V19" s="2928">
        <v>17415.5</v>
      </c>
      <c r="W19" s="2928">
        <v>18451</v>
      </c>
      <c r="X19" s="2928">
        <v>18873.900000000001</v>
      </c>
      <c r="Y19" s="2928">
        <v>16235.2</v>
      </c>
      <c r="Z19" s="2932">
        <v>16359.6</v>
      </c>
      <c r="AA19" s="2892">
        <v>17499.599999999999</v>
      </c>
    </row>
    <row r="20" spans="2:27" ht="18" customHeight="1">
      <c r="B20" s="714" t="s">
        <v>296</v>
      </c>
      <c r="C20" s="726" t="s">
        <v>10</v>
      </c>
      <c r="D20" s="1018">
        <v>6.9</v>
      </c>
      <c r="E20" s="1014">
        <v>9.8000000000000007</v>
      </c>
      <c r="F20" s="1014">
        <v>10.4</v>
      </c>
      <c r="G20" s="1014">
        <v>13.7</v>
      </c>
      <c r="H20" s="1014">
        <v>12.6</v>
      </c>
      <c r="I20" s="1014">
        <v>12.2</v>
      </c>
      <c r="J20" s="1019">
        <v>7.2</v>
      </c>
      <c r="K20" s="1014">
        <v>12.6</v>
      </c>
      <c r="L20" s="1513">
        <v>11.3</v>
      </c>
      <c r="M20" s="1512">
        <v>9.4</v>
      </c>
      <c r="N20" s="324">
        <v>8</v>
      </c>
      <c r="O20" s="324">
        <v>8.9</v>
      </c>
      <c r="P20" s="1021">
        <v>10.1</v>
      </c>
      <c r="Q20" s="1020">
        <v>10.5</v>
      </c>
      <c r="R20" s="1512">
        <v>8.9</v>
      </c>
      <c r="S20" s="324">
        <v>8.6</v>
      </c>
      <c r="T20" s="324">
        <v>10.9</v>
      </c>
      <c r="U20" s="1224">
        <v>11.6</v>
      </c>
      <c r="V20" s="1911">
        <v>9.8000000000000007</v>
      </c>
      <c r="W20" s="1911">
        <v>6.8</v>
      </c>
      <c r="X20" s="1911">
        <v>10.6</v>
      </c>
      <c r="Y20" s="1911">
        <v>12.9</v>
      </c>
      <c r="Z20" s="3141">
        <v>16.3</v>
      </c>
      <c r="AA20" s="2893">
        <v>15.1</v>
      </c>
    </row>
    <row r="21" spans="2:27" ht="18" customHeight="1">
      <c r="B21" s="714" t="s">
        <v>297</v>
      </c>
      <c r="C21" s="726" t="s">
        <v>10</v>
      </c>
      <c r="D21" s="1018">
        <v>4</v>
      </c>
      <c r="E21" s="1014">
        <v>7.5</v>
      </c>
      <c r="F21" s="1014">
        <v>8.4</v>
      </c>
      <c r="G21" s="1014">
        <v>11.2</v>
      </c>
      <c r="H21" s="1014">
        <v>10.4</v>
      </c>
      <c r="I21" s="1014">
        <v>10.199999999999999</v>
      </c>
      <c r="J21" s="1019">
        <v>5.8</v>
      </c>
      <c r="K21" s="1014">
        <v>10.3</v>
      </c>
      <c r="L21" s="1513">
        <v>9.3000000000000007</v>
      </c>
      <c r="M21" s="1512">
        <v>7.7</v>
      </c>
      <c r="N21" s="324">
        <v>6.5</v>
      </c>
      <c r="O21" s="324">
        <v>7.2</v>
      </c>
      <c r="P21" s="1021">
        <v>8.3000000000000007</v>
      </c>
      <c r="Q21" s="1020">
        <v>9</v>
      </c>
      <c r="R21" s="1512">
        <v>7</v>
      </c>
      <c r="S21" s="324">
        <v>6.7</v>
      </c>
      <c r="T21" s="324">
        <v>8.9</v>
      </c>
      <c r="U21" s="1224">
        <v>9.1999999999999993</v>
      </c>
      <c r="V21" s="1911">
        <v>7.6</v>
      </c>
      <c r="W21" s="1911">
        <v>5.4</v>
      </c>
      <c r="X21" s="1911">
        <v>8.6</v>
      </c>
      <c r="Y21" s="1911">
        <v>10.3</v>
      </c>
      <c r="Z21" s="3141">
        <v>13.6</v>
      </c>
      <c r="AA21" s="2893">
        <v>12.2</v>
      </c>
    </row>
    <row r="22" spans="2:27" ht="18" customHeight="1">
      <c r="B22" s="714" t="s">
        <v>298</v>
      </c>
      <c r="C22" s="726" t="s">
        <v>10</v>
      </c>
      <c r="D22" s="1018">
        <v>12</v>
      </c>
      <c r="E22" s="1014">
        <v>21.9</v>
      </c>
      <c r="F22" s="1014">
        <v>24.7</v>
      </c>
      <c r="G22" s="1014">
        <v>31.5</v>
      </c>
      <c r="H22" s="1014">
        <v>33.299999999999997</v>
      </c>
      <c r="I22" s="1014">
        <v>29.1</v>
      </c>
      <c r="J22" s="1019">
        <v>21.9</v>
      </c>
      <c r="K22" s="1014">
        <v>32</v>
      </c>
      <c r="L22" s="1513">
        <v>27.2</v>
      </c>
      <c r="M22" s="1512">
        <v>22.5</v>
      </c>
      <c r="N22" s="324">
        <v>23.4</v>
      </c>
      <c r="O22" s="324">
        <v>20.399999999999999</v>
      </c>
      <c r="P22" s="1021">
        <v>23.2</v>
      </c>
      <c r="Q22" s="1020">
        <v>24.1</v>
      </c>
      <c r="R22" s="1512">
        <v>18.2</v>
      </c>
      <c r="S22" s="324">
        <v>19</v>
      </c>
      <c r="T22" s="324">
        <v>20.9</v>
      </c>
      <c r="U22" s="1224">
        <v>22.5</v>
      </c>
      <c r="V22" s="324">
        <v>18.2</v>
      </c>
      <c r="W22" s="324">
        <v>13.8</v>
      </c>
      <c r="X22" s="324">
        <v>21.1</v>
      </c>
      <c r="Y22" s="324">
        <v>30.4</v>
      </c>
      <c r="Z22" s="324">
        <v>32.4</v>
      </c>
      <c r="AA22" s="2420">
        <v>33.4</v>
      </c>
    </row>
    <row r="23" spans="2:27" ht="18" customHeight="1">
      <c r="B23" s="714" t="s">
        <v>299</v>
      </c>
      <c r="C23" s="726" t="s">
        <v>10</v>
      </c>
      <c r="D23" s="1018">
        <v>1.6</v>
      </c>
      <c r="E23" s="1014">
        <v>3</v>
      </c>
      <c r="F23" s="1014">
        <v>3.3</v>
      </c>
      <c r="G23" s="1014">
        <v>4.5999999999999996</v>
      </c>
      <c r="H23" s="1014">
        <v>4.3</v>
      </c>
      <c r="I23" s="1014">
        <v>4.0999999999999996</v>
      </c>
      <c r="J23" s="1019">
        <v>3</v>
      </c>
      <c r="K23" s="1014">
        <v>4.5999999999999996</v>
      </c>
      <c r="L23" s="1513">
        <v>4</v>
      </c>
      <c r="M23" s="1512">
        <v>3.2</v>
      </c>
      <c r="N23" s="324">
        <v>3.4</v>
      </c>
      <c r="O23" s="324">
        <v>2.8</v>
      </c>
      <c r="P23" s="1021">
        <v>2.9</v>
      </c>
      <c r="Q23" s="1020">
        <v>2.9</v>
      </c>
      <c r="R23" s="1512">
        <v>2.2000000000000002</v>
      </c>
      <c r="S23" s="324">
        <v>2.2000000000000002</v>
      </c>
      <c r="T23" s="324">
        <v>2.5</v>
      </c>
      <c r="U23" s="1224">
        <v>2.7</v>
      </c>
      <c r="V23" s="324">
        <v>2.2999999999999998</v>
      </c>
      <c r="W23" s="324">
        <v>1.7</v>
      </c>
      <c r="X23" s="324">
        <v>2.5</v>
      </c>
      <c r="Y23" s="324">
        <v>3.8</v>
      </c>
      <c r="Z23" s="324">
        <v>4.3</v>
      </c>
      <c r="AA23" s="2420">
        <v>4.5</v>
      </c>
    </row>
    <row r="24" spans="2:27" ht="18" customHeight="1" thickBot="1">
      <c r="B24" s="715" t="s">
        <v>190</v>
      </c>
      <c r="C24" s="729" t="s">
        <v>10</v>
      </c>
      <c r="D24" s="65">
        <v>27.8</v>
      </c>
      <c r="E24" s="66">
        <v>36.1</v>
      </c>
      <c r="F24" s="66">
        <v>46.9</v>
      </c>
      <c r="G24" s="66">
        <v>59.4</v>
      </c>
      <c r="H24" s="66">
        <v>64.5</v>
      </c>
      <c r="I24" s="66">
        <v>74.2</v>
      </c>
      <c r="J24" s="1172">
        <v>70</v>
      </c>
      <c r="K24" s="66">
        <v>73.3</v>
      </c>
      <c r="L24" s="1514">
        <v>76.7</v>
      </c>
      <c r="M24" s="1515">
        <v>82.1</v>
      </c>
      <c r="N24" s="325">
        <v>78.599999999999994</v>
      </c>
      <c r="O24" s="325">
        <v>81.5</v>
      </c>
      <c r="P24" s="1516">
        <v>80.8</v>
      </c>
      <c r="Q24" s="76">
        <v>77.8</v>
      </c>
      <c r="R24" s="1515">
        <v>66.7</v>
      </c>
      <c r="S24" s="325">
        <v>81.5</v>
      </c>
      <c r="T24" s="325">
        <v>76.900000000000006</v>
      </c>
      <c r="U24" s="1517">
        <v>80</v>
      </c>
      <c r="V24" s="1911">
        <v>73.099999999999994</v>
      </c>
      <c r="W24" s="1911">
        <v>76</v>
      </c>
      <c r="X24" s="1911">
        <v>87.5</v>
      </c>
      <c r="Y24" s="1911">
        <v>82.6</v>
      </c>
      <c r="Z24" s="1911">
        <v>100</v>
      </c>
      <c r="AA24" s="2811">
        <v>100</v>
      </c>
    </row>
    <row r="25" spans="2:27" ht="39.6">
      <c r="B25" s="730" t="s">
        <v>192</v>
      </c>
      <c r="C25" s="745"/>
      <c r="D25" s="70"/>
      <c r="E25" s="71"/>
      <c r="F25" s="71"/>
      <c r="G25" s="71"/>
      <c r="H25" s="71"/>
      <c r="I25" s="71"/>
      <c r="J25" s="1527"/>
      <c r="K25" s="71"/>
      <c r="L25" s="1528"/>
      <c r="M25" s="1529"/>
      <c r="N25" s="326"/>
      <c r="O25" s="326"/>
      <c r="P25" s="1530"/>
      <c r="Q25" s="1531"/>
      <c r="R25" s="1529"/>
      <c r="S25" s="326"/>
      <c r="T25" s="326"/>
      <c r="U25" s="1532"/>
      <c r="V25" s="1912"/>
      <c r="W25" s="1912"/>
      <c r="X25" s="1912"/>
      <c r="Y25" s="1912"/>
      <c r="Z25" s="1912"/>
      <c r="AA25" s="2812"/>
    </row>
    <row r="26" spans="2:27" ht="18" customHeight="1">
      <c r="B26" s="711" t="s">
        <v>163</v>
      </c>
      <c r="C26" s="724" t="s">
        <v>54</v>
      </c>
      <c r="D26" s="359">
        <v>12889.6</v>
      </c>
      <c r="E26" s="354">
        <v>13553.1</v>
      </c>
      <c r="F26" s="354">
        <v>14211.1</v>
      </c>
      <c r="G26" s="354">
        <v>16294.7</v>
      </c>
      <c r="H26" s="354">
        <v>17532.599999999999</v>
      </c>
      <c r="I26" s="354">
        <v>17838.2</v>
      </c>
      <c r="J26" s="1002">
        <v>22162.3</v>
      </c>
      <c r="K26" s="364">
        <v>23381.5</v>
      </c>
      <c r="L26" s="1006">
        <v>24688</v>
      </c>
      <c r="M26" s="934">
        <v>25595.8</v>
      </c>
      <c r="N26" s="365">
        <v>27171.3</v>
      </c>
      <c r="O26" s="365">
        <v>29020.5</v>
      </c>
      <c r="P26" s="1509">
        <v>27098</v>
      </c>
      <c r="Q26" s="1510">
        <v>26480.3</v>
      </c>
      <c r="R26" s="934">
        <v>28963.8</v>
      </c>
      <c r="S26" s="365">
        <v>33704</v>
      </c>
      <c r="T26" s="365">
        <v>36871.800000000003</v>
      </c>
      <c r="U26" s="457">
        <v>38710.699999999997</v>
      </c>
      <c r="V26" s="2928">
        <v>39432</v>
      </c>
      <c r="W26" s="2928">
        <v>40677.9</v>
      </c>
      <c r="X26" s="2928">
        <v>44226.9</v>
      </c>
      <c r="Y26" s="2928">
        <v>51170.5</v>
      </c>
      <c r="Z26" s="2932">
        <v>56184.800000000003</v>
      </c>
      <c r="AA26" s="2892">
        <v>62721.9</v>
      </c>
    </row>
    <row r="27" spans="2:27" ht="18" customHeight="1">
      <c r="B27" s="712" t="s">
        <v>188</v>
      </c>
      <c r="C27" s="726" t="s">
        <v>54</v>
      </c>
      <c r="D27" s="360">
        <v>13254</v>
      </c>
      <c r="E27" s="355">
        <v>13602.7</v>
      </c>
      <c r="F27" s="355">
        <v>14895</v>
      </c>
      <c r="G27" s="355">
        <v>15657.9</v>
      </c>
      <c r="H27" s="355">
        <v>16424.7</v>
      </c>
      <c r="I27" s="355">
        <v>18223</v>
      </c>
      <c r="J27" s="1008">
        <v>20306</v>
      </c>
      <c r="K27" s="366">
        <v>21060.3</v>
      </c>
      <c r="L27" s="1011">
        <v>22739</v>
      </c>
      <c r="M27" s="935">
        <v>25290.9</v>
      </c>
      <c r="N27" s="367">
        <v>26250.2</v>
      </c>
      <c r="O27" s="367">
        <v>26602.5</v>
      </c>
      <c r="P27" s="1010">
        <v>26260.1</v>
      </c>
      <c r="Q27" s="1009">
        <v>27291.9</v>
      </c>
      <c r="R27" s="935">
        <v>32101.599999999999</v>
      </c>
      <c r="S27" s="367">
        <v>37777.5</v>
      </c>
      <c r="T27" s="367">
        <v>40458.800000000003</v>
      </c>
      <c r="U27" s="458">
        <v>42562.5</v>
      </c>
      <c r="V27" s="2928">
        <v>42678.3</v>
      </c>
      <c r="W27" s="2928">
        <v>47094.9</v>
      </c>
      <c r="X27" s="2928">
        <v>50771</v>
      </c>
      <c r="Y27" s="2928">
        <v>56051.1</v>
      </c>
      <c r="Z27" s="2932">
        <v>62071.7</v>
      </c>
      <c r="AA27" s="2892">
        <v>65786.899999999994</v>
      </c>
    </row>
    <row r="28" spans="2:27" ht="18" customHeight="1">
      <c r="B28" s="713" t="s">
        <v>164</v>
      </c>
      <c r="C28" s="726" t="s">
        <v>54</v>
      </c>
      <c r="D28" s="360">
        <v>11540</v>
      </c>
      <c r="E28" s="355">
        <v>12306</v>
      </c>
      <c r="F28" s="355">
        <v>12406.2</v>
      </c>
      <c r="G28" s="355">
        <v>12800.4</v>
      </c>
      <c r="H28" s="355">
        <v>13148.5</v>
      </c>
      <c r="I28" s="355">
        <v>15358.4</v>
      </c>
      <c r="J28" s="1008">
        <v>18884.900000000001</v>
      </c>
      <c r="K28" s="366">
        <v>20750.7</v>
      </c>
      <c r="L28" s="1011">
        <v>21593.8</v>
      </c>
      <c r="M28" s="935">
        <v>22511.1</v>
      </c>
      <c r="N28" s="367">
        <v>23838.5</v>
      </c>
      <c r="O28" s="367">
        <v>22911.4</v>
      </c>
      <c r="P28" s="1010">
        <v>23378.799999999999</v>
      </c>
      <c r="Q28" s="1009">
        <v>23906.2</v>
      </c>
      <c r="R28" s="935">
        <v>27034.799999999999</v>
      </c>
      <c r="S28" s="367">
        <v>30218</v>
      </c>
      <c r="T28" s="367">
        <v>32627.8</v>
      </c>
      <c r="U28" s="458">
        <v>34072.699999999997</v>
      </c>
      <c r="V28" s="2928">
        <v>35508</v>
      </c>
      <c r="W28" s="2928">
        <v>36626.9</v>
      </c>
      <c r="X28" s="2928">
        <v>40692</v>
      </c>
      <c r="Y28" s="2928">
        <v>45091.8</v>
      </c>
      <c r="Z28" s="2932">
        <v>50031.8</v>
      </c>
      <c r="AA28" s="2892">
        <v>54387.6</v>
      </c>
    </row>
    <row r="29" spans="2:27" ht="18" customHeight="1">
      <c r="B29" s="712" t="s">
        <v>189</v>
      </c>
      <c r="C29" s="726" t="s">
        <v>54</v>
      </c>
      <c r="D29" s="360">
        <v>7796</v>
      </c>
      <c r="E29" s="355">
        <v>7613.4</v>
      </c>
      <c r="F29" s="355">
        <v>8168.6</v>
      </c>
      <c r="G29" s="355">
        <v>8289.7999999999993</v>
      </c>
      <c r="H29" s="355">
        <v>8369.4</v>
      </c>
      <c r="I29" s="355">
        <v>9203.5</v>
      </c>
      <c r="J29" s="1008">
        <v>10233.200000000001</v>
      </c>
      <c r="K29" s="366">
        <v>12470.7</v>
      </c>
      <c r="L29" s="1011">
        <v>14168.7</v>
      </c>
      <c r="M29" s="935">
        <v>13737.9</v>
      </c>
      <c r="N29" s="367">
        <v>14045.8</v>
      </c>
      <c r="O29" s="367">
        <v>13722</v>
      </c>
      <c r="P29" s="1010">
        <v>13810.9</v>
      </c>
      <c r="Q29" s="1009">
        <v>15488.3</v>
      </c>
      <c r="R29" s="935">
        <v>18393.2</v>
      </c>
      <c r="S29" s="367">
        <v>19485.400000000001</v>
      </c>
      <c r="T29" s="367">
        <v>20188.5</v>
      </c>
      <c r="U29" s="458">
        <v>22511.7</v>
      </c>
      <c r="V29" s="365">
        <v>22234</v>
      </c>
      <c r="W29" s="365">
        <v>22856.5</v>
      </c>
      <c r="X29" s="365">
        <v>25515.7</v>
      </c>
      <c r="Y29" s="365">
        <v>28010</v>
      </c>
      <c r="Z29" s="2932">
        <v>33903</v>
      </c>
      <c r="AA29" s="2892">
        <v>36284.199999999997</v>
      </c>
    </row>
    <row r="30" spans="2:27" ht="18" customHeight="1">
      <c r="B30" s="714" t="s">
        <v>296</v>
      </c>
      <c r="C30" s="726" t="s">
        <v>10</v>
      </c>
      <c r="D30" s="1018">
        <v>10.5</v>
      </c>
      <c r="E30" s="1014">
        <v>9.1999999999999993</v>
      </c>
      <c r="F30" s="1014">
        <v>12.7</v>
      </c>
      <c r="G30" s="1014">
        <v>21.4</v>
      </c>
      <c r="H30" s="1014">
        <v>25</v>
      </c>
      <c r="I30" s="1014">
        <v>14</v>
      </c>
      <c r="J30" s="1019">
        <v>16.3</v>
      </c>
      <c r="K30" s="147">
        <v>12.5</v>
      </c>
      <c r="L30" s="1020">
        <v>12.6</v>
      </c>
      <c r="M30" s="1512">
        <v>13.4</v>
      </c>
      <c r="N30" s="1021">
        <v>14.3</v>
      </c>
      <c r="O30" s="324">
        <v>22.7</v>
      </c>
      <c r="P30" s="1021">
        <v>15</v>
      </c>
      <c r="Q30" s="1020">
        <v>10.8</v>
      </c>
      <c r="R30" s="1512">
        <v>7.9</v>
      </c>
      <c r="S30" s="324">
        <v>11.9</v>
      </c>
      <c r="T30" s="324">
        <v>13.5</v>
      </c>
      <c r="U30" s="1224">
        <v>13.8</v>
      </c>
      <c r="V30" s="1022">
        <v>12</v>
      </c>
      <c r="W30" s="324">
        <v>12</v>
      </c>
      <c r="X30" s="324">
        <v>9.9</v>
      </c>
      <c r="Y30" s="324">
        <v>13.8</v>
      </c>
      <c r="Z30" s="324">
        <v>12.6</v>
      </c>
      <c r="AA30" s="2420">
        <v>15.3</v>
      </c>
    </row>
    <row r="31" spans="2:27" ht="18" customHeight="1">
      <c r="B31" s="714" t="s">
        <v>297</v>
      </c>
      <c r="C31" s="726" t="s">
        <v>10</v>
      </c>
      <c r="D31" s="1018">
        <v>6.9</v>
      </c>
      <c r="E31" s="1014">
        <v>6.3</v>
      </c>
      <c r="F31" s="1014">
        <v>10.199999999999999</v>
      </c>
      <c r="G31" s="1014">
        <v>18.2</v>
      </c>
      <c r="H31" s="1014">
        <v>21.5</v>
      </c>
      <c r="I31" s="1014">
        <v>11.3</v>
      </c>
      <c r="J31" s="1019">
        <v>14.8</v>
      </c>
      <c r="K31" s="147">
        <v>11.3</v>
      </c>
      <c r="L31" s="1020">
        <v>12.5</v>
      </c>
      <c r="M31" s="1512">
        <v>12.1</v>
      </c>
      <c r="N31" s="1021">
        <v>12.3</v>
      </c>
      <c r="O31" s="324">
        <v>21.1</v>
      </c>
      <c r="P31" s="1021">
        <v>13.7</v>
      </c>
      <c r="Q31" s="1020">
        <v>9.6999999999999993</v>
      </c>
      <c r="R31" s="1512">
        <v>6.7</v>
      </c>
      <c r="S31" s="324">
        <v>10.3</v>
      </c>
      <c r="T31" s="324">
        <v>11.5</v>
      </c>
      <c r="U31" s="1224">
        <v>12</v>
      </c>
      <c r="V31" s="1022">
        <v>10</v>
      </c>
      <c r="W31" s="324">
        <v>10</v>
      </c>
      <c r="X31" s="324">
        <v>8</v>
      </c>
      <c r="Y31" s="324">
        <v>11.9</v>
      </c>
      <c r="Z31" s="324">
        <v>11</v>
      </c>
      <c r="AA31" s="2420">
        <v>13.3</v>
      </c>
    </row>
    <row r="32" spans="2:27" ht="18" customHeight="1">
      <c r="B32" s="714" t="s">
        <v>298</v>
      </c>
      <c r="C32" s="726" t="s">
        <v>10</v>
      </c>
      <c r="D32" s="1018">
        <v>14.7</v>
      </c>
      <c r="E32" s="1014">
        <v>12.9</v>
      </c>
      <c r="F32" s="1014">
        <v>15</v>
      </c>
      <c r="G32" s="1014">
        <v>22.7</v>
      </c>
      <c r="H32" s="1014">
        <v>21.5</v>
      </c>
      <c r="I32" s="1014">
        <v>9.4</v>
      </c>
      <c r="J32" s="1019">
        <v>13.5</v>
      </c>
      <c r="K32" s="147">
        <v>13.2</v>
      </c>
      <c r="L32" s="1020">
        <v>18.8</v>
      </c>
      <c r="M32" s="1512">
        <v>17.899999999999999</v>
      </c>
      <c r="N32" s="1021">
        <v>17</v>
      </c>
      <c r="O32" s="324">
        <v>29.1</v>
      </c>
      <c r="P32" s="1021">
        <v>17.399999999999999</v>
      </c>
      <c r="Q32" s="1020">
        <v>12.3</v>
      </c>
      <c r="R32" s="1512">
        <v>8.9</v>
      </c>
      <c r="S32" s="324">
        <v>14.6</v>
      </c>
      <c r="T32" s="324">
        <v>16.399999999999999</v>
      </c>
      <c r="U32" s="1224">
        <v>16.899999999999999</v>
      </c>
      <c r="V32" s="324">
        <v>12.5</v>
      </c>
      <c r="W32" s="324">
        <v>12.7</v>
      </c>
      <c r="X32" s="324">
        <v>12.2</v>
      </c>
      <c r="Y32" s="324">
        <v>18.7</v>
      </c>
      <c r="Z32" s="324">
        <v>16.2</v>
      </c>
      <c r="AA32" s="2420">
        <v>19.3</v>
      </c>
    </row>
    <row r="33" spans="2:27" ht="18" customHeight="1">
      <c r="B33" s="714" t="s">
        <v>299</v>
      </c>
      <c r="C33" s="726" t="s">
        <v>10</v>
      </c>
      <c r="D33" s="1018">
        <v>3.8</v>
      </c>
      <c r="E33" s="1014">
        <v>3.4</v>
      </c>
      <c r="F33" s="1014">
        <v>4.8</v>
      </c>
      <c r="G33" s="1014">
        <v>8.6999999999999993</v>
      </c>
      <c r="H33" s="1014">
        <v>9.1999999999999993</v>
      </c>
      <c r="I33" s="1014">
        <v>4.3</v>
      </c>
      <c r="J33" s="1019">
        <v>6.2</v>
      </c>
      <c r="K33" s="147">
        <v>5.0999999999999996</v>
      </c>
      <c r="L33" s="1020">
        <v>6.1</v>
      </c>
      <c r="M33" s="1512">
        <v>6</v>
      </c>
      <c r="N33" s="1021">
        <v>5.7</v>
      </c>
      <c r="O33" s="324">
        <v>9.5</v>
      </c>
      <c r="P33" s="1021">
        <v>5.3</v>
      </c>
      <c r="Q33" s="1020">
        <v>3.5</v>
      </c>
      <c r="R33" s="1512">
        <v>2.4</v>
      </c>
      <c r="S33" s="324">
        <v>3.9</v>
      </c>
      <c r="T33" s="324">
        <v>4.4000000000000004</v>
      </c>
      <c r="U33" s="1224">
        <v>4.7</v>
      </c>
      <c r="V33" s="324">
        <v>3.7</v>
      </c>
      <c r="W33" s="324">
        <v>3.7</v>
      </c>
      <c r="X33" s="324">
        <v>3.2</v>
      </c>
      <c r="Y33" s="324">
        <v>5</v>
      </c>
      <c r="Z33" s="324">
        <v>4.7</v>
      </c>
      <c r="AA33" s="2420">
        <v>5.8</v>
      </c>
    </row>
    <row r="34" spans="2:27" ht="18" customHeight="1" thickBot="1">
      <c r="B34" s="715" t="s">
        <v>190</v>
      </c>
      <c r="C34" s="729" t="s">
        <v>10</v>
      </c>
      <c r="D34" s="65">
        <v>58.3</v>
      </c>
      <c r="E34" s="66">
        <v>52.5</v>
      </c>
      <c r="F34" s="66">
        <v>65.7</v>
      </c>
      <c r="G34" s="66">
        <v>66.7</v>
      </c>
      <c r="H34" s="66">
        <v>70.599999999999994</v>
      </c>
      <c r="I34" s="66">
        <v>80</v>
      </c>
      <c r="J34" s="1172">
        <v>61.1</v>
      </c>
      <c r="K34" s="66">
        <v>71.400000000000006</v>
      </c>
      <c r="L34" s="76">
        <v>48.5</v>
      </c>
      <c r="M34" s="1515">
        <v>72.7</v>
      </c>
      <c r="N34" s="1516">
        <v>77.400000000000006</v>
      </c>
      <c r="O34" s="325">
        <v>77.400000000000006</v>
      </c>
      <c r="P34" s="1516">
        <v>77.400000000000006</v>
      </c>
      <c r="Q34" s="76">
        <v>60</v>
      </c>
      <c r="R34" s="1515">
        <v>68</v>
      </c>
      <c r="S34" s="325">
        <v>79</v>
      </c>
      <c r="T34" s="325">
        <v>82</v>
      </c>
      <c r="U34" s="1517">
        <v>85.3</v>
      </c>
      <c r="V34" s="1913">
        <v>87.9</v>
      </c>
      <c r="W34" s="325">
        <v>90</v>
      </c>
      <c r="X34" s="325">
        <v>82.8</v>
      </c>
      <c r="Y34" s="325">
        <v>86.2</v>
      </c>
      <c r="Z34" s="325">
        <v>85.2</v>
      </c>
      <c r="AA34" s="2809">
        <v>92.6</v>
      </c>
    </row>
    <row r="36" spans="2:27" ht="15.6">
      <c r="B36" s="73" t="s">
        <v>300</v>
      </c>
    </row>
    <row r="37" spans="2:27" ht="15.6">
      <c r="B37" s="73" t="s">
        <v>301</v>
      </c>
    </row>
    <row r="38" spans="2:27" ht="15.6">
      <c r="B38" s="73" t="s">
        <v>302</v>
      </c>
    </row>
    <row r="39" spans="2:27" ht="15.6">
      <c r="B39" s="73" t="s">
        <v>303</v>
      </c>
    </row>
    <row r="40" spans="2:27" ht="15.6">
      <c r="B40" s="73" t="s">
        <v>568</v>
      </c>
    </row>
    <row r="41" spans="2:27" ht="15.6">
      <c r="B41" s="74"/>
    </row>
    <row r="42" spans="2:27">
      <c r="B42" s="382" t="s">
        <v>420</v>
      </c>
    </row>
    <row r="45" spans="2:27" ht="0.75" customHeight="1"/>
    <row r="46" spans="2:27" hidden="1"/>
    <row r="47" spans="2:27" hidden="1"/>
    <row r="48" spans="2:27" hidden="1"/>
    <row r="49" hidden="1"/>
    <row r="50" hidden="1"/>
    <row r="51" hidden="1"/>
    <row r="52" hidden="1"/>
    <row r="53" hidden="1"/>
    <row r="54" ht="5.25" hidden="1" customHeight="1"/>
    <row r="55" hidden="1"/>
    <row r="56" hidden="1"/>
    <row r="57" hidden="1"/>
    <row r="58" hidden="1"/>
    <row r="59" hidden="1"/>
    <row r="60" hidden="1"/>
  </sheetData>
  <mergeCells count="5">
    <mergeCell ref="D1:I1"/>
    <mergeCell ref="B4:C4"/>
    <mergeCell ref="F2:G2"/>
    <mergeCell ref="AA2:AB2"/>
    <mergeCell ref="Q2:R2"/>
  </mergeCells>
  <phoneticPr fontId="0" type="noConversion"/>
  <hyperlinks>
    <hyperlink ref="F2:G2" location="'SPIS TABLIC'!A1" display="Powrót do spisu" xr:uid="{00000000-0004-0000-1F00-000000000000}"/>
    <hyperlink ref="AA2:AB2" location="'SPIS TABLIC'!A1" display="Powrót do spisu" xr:uid="{00000000-0004-0000-1F00-000001000000}"/>
    <hyperlink ref="Q2:R2" location="'SPIS TABLIC'!A1" display="Powrót do spisu" xr:uid="{00000000-0004-0000-1F00-000002000000}"/>
  </hyperlinks>
  <pageMargins left="0.75" right="0.75" top="1" bottom="1" header="0.5" footer="0.5"/>
  <pageSetup paperSize="9" orientation="portrait" verticalDpi="4" r:id="rId1"/>
  <headerFooter alignWithMargins="0"/>
  <ignoredErrors>
    <ignoredError sqref="U4 V4:V5 V6:V34 W4 X4:Y5 X6:X34 Z4:AA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42"/>
  <sheetViews>
    <sheetView zoomScaleNormal="100" workbookViewId="0">
      <pane xSplit="3" ySplit="5" topLeftCell="K6" activePane="bottomRight" state="frozen"/>
      <selection pane="topRight" activeCell="D1" sqref="D1"/>
      <selection pane="bottomLeft" activeCell="A6" sqref="A6"/>
      <selection pane="bottomRight" activeCell="V2" sqref="V2:W2"/>
    </sheetView>
  </sheetViews>
  <sheetFormatPr defaultColWidth="9.109375" defaultRowHeight="13.2"/>
  <cols>
    <col min="1" max="1" width="4.6640625" style="5" customWidth="1"/>
    <col min="2" max="2" width="40.5546875" style="5" customWidth="1"/>
    <col min="3" max="3" width="11.33203125" style="5" customWidth="1"/>
    <col min="4" max="14" width="9.109375" style="5"/>
    <col min="15" max="15" width="9.88671875" style="5" customWidth="1"/>
    <col min="16" max="18" width="9.109375" style="5"/>
    <col min="19" max="19" width="9.6640625" style="5" customWidth="1"/>
    <col min="20" max="21" width="9.109375" style="5"/>
    <col min="22" max="22" width="9.88671875" style="5" customWidth="1"/>
    <col min="23" max="24" width="9.109375" style="5"/>
    <col min="25" max="25" width="9.109375" style="5" customWidth="1"/>
    <col min="26" max="16384" width="9.109375" style="5"/>
  </cols>
  <sheetData>
    <row r="1" spans="1:27" s="1" customFormat="1" ht="15.75" customHeight="1">
      <c r="A1" s="2133"/>
      <c r="B1" s="1871" t="s">
        <v>233</v>
      </c>
      <c r="C1" s="295"/>
      <c r="M1" s="3223"/>
      <c r="N1" s="3223"/>
      <c r="S1" s="2857"/>
      <c r="T1" s="2857"/>
    </row>
    <row r="2" spans="1:27" s="1" customFormat="1" ht="30" customHeight="1">
      <c r="A2" s="2"/>
      <c r="B2" s="1869" t="s">
        <v>219</v>
      </c>
      <c r="C2" s="1870">
        <v>46119</v>
      </c>
      <c r="D2" s="1870"/>
      <c r="E2" s="1870"/>
      <c r="F2" s="1870"/>
      <c r="G2" s="1870"/>
      <c r="H2" s="1870"/>
      <c r="I2" s="1602"/>
      <c r="J2" s="2721" t="s">
        <v>662</v>
      </c>
      <c r="K2" s="3252" t="s">
        <v>661</v>
      </c>
      <c r="L2" s="3252"/>
      <c r="M2" s="3252"/>
      <c r="N2" s="3252"/>
      <c r="O2" s="3252"/>
      <c r="P2" s="3252"/>
      <c r="Q2" s="3252"/>
      <c r="R2" s="3252"/>
      <c r="S2" s="3252"/>
      <c r="T2" s="3252"/>
      <c r="U2" s="1602"/>
      <c r="V2" s="3223" t="s">
        <v>203</v>
      </c>
      <c r="W2" s="3223"/>
    </row>
    <row r="3" spans="1:27" s="1" customFormat="1" ht="16.2" thickBot="1">
      <c r="A3" s="2"/>
      <c r="B3" s="3" t="s">
        <v>251</v>
      </c>
      <c r="C3" s="2"/>
    </row>
    <row r="4" spans="1:27">
      <c r="A4" s="4"/>
      <c r="B4" s="3234" t="s">
        <v>3</v>
      </c>
      <c r="C4" s="3235"/>
      <c r="D4" s="3240">
        <v>2004</v>
      </c>
      <c r="E4" s="3240">
        <v>2005</v>
      </c>
      <c r="F4" s="3248">
        <v>2006</v>
      </c>
      <c r="G4" s="3240">
        <v>2007</v>
      </c>
      <c r="H4" s="3240">
        <v>2008</v>
      </c>
      <c r="I4" s="3250">
        <v>2009</v>
      </c>
      <c r="J4" s="3244">
        <v>2010</v>
      </c>
      <c r="K4" s="3244">
        <v>2011</v>
      </c>
      <c r="L4" s="3244">
        <v>2012</v>
      </c>
      <c r="M4" s="3244">
        <v>2013</v>
      </c>
      <c r="N4" s="3244">
        <v>2014</v>
      </c>
      <c r="O4" s="3244">
        <v>2015</v>
      </c>
      <c r="P4" s="3242">
        <v>2016</v>
      </c>
      <c r="Q4" s="3238">
        <v>2017</v>
      </c>
      <c r="R4" s="3238">
        <v>2018</v>
      </c>
      <c r="S4" s="3238">
        <v>2019</v>
      </c>
      <c r="T4" s="3238">
        <v>2020</v>
      </c>
      <c r="U4" s="3238">
        <v>2021</v>
      </c>
      <c r="V4" s="3253">
        <v>2022</v>
      </c>
      <c r="W4" s="3253">
        <v>2023</v>
      </c>
      <c r="X4" s="3253">
        <v>2024</v>
      </c>
      <c r="Y4" s="3246">
        <v>2025</v>
      </c>
      <c r="Z4" s="1931"/>
      <c r="AA4" s="1931"/>
    </row>
    <row r="5" spans="1:27" ht="13.8" thickBot="1">
      <c r="A5" s="4"/>
      <c r="B5" s="3236"/>
      <c r="C5" s="3237"/>
      <c r="D5" s="3241"/>
      <c r="E5" s="3241"/>
      <c r="F5" s="3249"/>
      <c r="G5" s="3241"/>
      <c r="H5" s="3241"/>
      <c r="I5" s="3251"/>
      <c r="J5" s="3245"/>
      <c r="K5" s="3245"/>
      <c r="L5" s="3245"/>
      <c r="M5" s="3245"/>
      <c r="N5" s="3245"/>
      <c r="O5" s="3245"/>
      <c r="P5" s="3243"/>
      <c r="Q5" s="3239"/>
      <c r="R5" s="3239"/>
      <c r="S5" s="3239"/>
      <c r="T5" s="3239"/>
      <c r="U5" s="3239"/>
      <c r="V5" s="3245"/>
      <c r="W5" s="3245"/>
      <c r="X5" s="3245"/>
      <c r="Y5" s="3247"/>
      <c r="Z5" s="1932"/>
      <c r="AA5" s="1932"/>
    </row>
    <row r="6" spans="1:27" ht="18" customHeight="1">
      <c r="A6" s="4"/>
      <c r="B6" s="566" t="s">
        <v>251</v>
      </c>
      <c r="C6" s="1866"/>
      <c r="D6" s="1867"/>
      <c r="E6" s="1867"/>
      <c r="F6" s="1867"/>
      <c r="G6" s="1867"/>
      <c r="H6" s="1867"/>
      <c r="I6" s="1868"/>
      <c r="J6" s="213"/>
      <c r="K6" s="213"/>
      <c r="L6" s="213"/>
      <c r="M6" s="213"/>
      <c r="N6" s="213"/>
      <c r="O6" s="1099"/>
      <c r="P6" s="1206"/>
      <c r="Q6" s="1926"/>
      <c r="R6" s="1926"/>
      <c r="S6" s="1926"/>
      <c r="T6" s="1926"/>
      <c r="U6" s="2261"/>
      <c r="V6" s="1926"/>
      <c r="W6" s="1926"/>
      <c r="X6" s="1926"/>
      <c r="Y6" s="2260"/>
      <c r="Z6" s="277"/>
      <c r="AA6" s="455"/>
    </row>
    <row r="7" spans="1:27" ht="18" customHeight="1">
      <c r="A7" s="4"/>
      <c r="B7" s="1861" t="s">
        <v>703</v>
      </c>
      <c r="C7" s="1864" t="s">
        <v>4</v>
      </c>
      <c r="D7" s="2072">
        <v>-12345</v>
      </c>
      <c r="E7" s="2072">
        <v>-8195</v>
      </c>
      <c r="F7" s="2072">
        <v>-12745</v>
      </c>
      <c r="G7" s="2072">
        <v>-20884</v>
      </c>
      <c r="H7" s="2072">
        <v>-24641</v>
      </c>
      <c r="I7" s="2561">
        <v>-12278</v>
      </c>
      <c r="J7" s="2701">
        <v>-18591</v>
      </c>
      <c r="K7" s="2701">
        <v>-19295</v>
      </c>
      <c r="L7" s="2701">
        <v>-15914</v>
      </c>
      <c r="M7" s="2701">
        <v>-7791</v>
      </c>
      <c r="N7" s="2072">
        <v>-11861</v>
      </c>
      <c r="O7" s="2072">
        <v>-5695</v>
      </c>
      <c r="P7" s="2072">
        <v>-4517</v>
      </c>
      <c r="Q7" s="2072">
        <v>-5497</v>
      </c>
      <c r="R7" s="2072">
        <v>-9920</v>
      </c>
      <c r="S7" s="2072">
        <v>-1424</v>
      </c>
      <c r="T7" s="2072">
        <v>12612</v>
      </c>
      <c r="U7" s="2262">
        <v>-7781</v>
      </c>
      <c r="V7" s="2262">
        <v>-14872</v>
      </c>
      <c r="W7" s="2262">
        <v>11591</v>
      </c>
      <c r="X7" s="2262">
        <v>2616</v>
      </c>
      <c r="Y7" s="3045">
        <v>-7890</v>
      </c>
      <c r="Z7" s="1927"/>
      <c r="AA7" s="1928"/>
    </row>
    <row r="8" spans="1:27" ht="18" customHeight="1">
      <c r="A8" s="4"/>
      <c r="B8" s="637" t="s">
        <v>12</v>
      </c>
      <c r="C8" s="1863" t="s">
        <v>4</v>
      </c>
      <c r="D8" s="2072">
        <v>-7709</v>
      </c>
      <c r="E8" s="2072">
        <v>-5680</v>
      </c>
      <c r="F8" s="2072">
        <v>-9163</v>
      </c>
      <c r="G8" s="2072">
        <v>-18060</v>
      </c>
      <c r="H8" s="2072">
        <v>-25177</v>
      </c>
      <c r="I8" s="2561">
        <v>-8677</v>
      </c>
      <c r="J8" s="2701">
        <v>-12674</v>
      </c>
      <c r="K8" s="2701">
        <v>-14283</v>
      </c>
      <c r="L8" s="2701">
        <v>-9453</v>
      </c>
      <c r="M8" s="2701">
        <v>-3749</v>
      </c>
      <c r="N8" s="2072">
        <v>-7904</v>
      </c>
      <c r="O8" s="2072">
        <v>-2121</v>
      </c>
      <c r="P8" s="2072">
        <v>-1337</v>
      </c>
      <c r="Q8" s="2072">
        <v>-4817</v>
      </c>
      <c r="R8" s="2072">
        <v>-11251</v>
      </c>
      <c r="S8" s="2072">
        <v>-4356</v>
      </c>
      <c r="T8" s="2072">
        <v>6975</v>
      </c>
      <c r="U8" s="2262">
        <v>-7682</v>
      </c>
      <c r="V8" s="2262">
        <v>-22019</v>
      </c>
      <c r="W8" s="2262">
        <v>4738</v>
      </c>
      <c r="X8" s="2262">
        <v>-6184</v>
      </c>
      <c r="Y8" s="3045">
        <v>-13481</v>
      </c>
      <c r="Z8" s="1927"/>
      <c r="AA8" s="1928"/>
    </row>
    <row r="9" spans="1:27" ht="18" customHeight="1">
      <c r="A9" s="4"/>
      <c r="B9" s="637" t="s">
        <v>13</v>
      </c>
      <c r="C9" s="1863" t="s">
        <v>4</v>
      </c>
      <c r="D9" s="2072">
        <v>1849</v>
      </c>
      <c r="E9" s="2072">
        <v>2573</v>
      </c>
      <c r="F9" s="2072">
        <v>2596</v>
      </c>
      <c r="G9" s="2072">
        <v>6066</v>
      </c>
      <c r="H9" s="2072">
        <v>5894</v>
      </c>
      <c r="I9" s="2561">
        <v>5586</v>
      </c>
      <c r="J9" s="2701">
        <v>3855</v>
      </c>
      <c r="K9" s="2701">
        <v>5648</v>
      </c>
      <c r="L9" s="2701">
        <v>6432</v>
      </c>
      <c r="M9" s="2701">
        <v>8106</v>
      </c>
      <c r="N9" s="2072">
        <v>9570</v>
      </c>
      <c r="O9" s="2072">
        <v>11047</v>
      </c>
      <c r="P9" s="2072">
        <v>13935</v>
      </c>
      <c r="Q9" s="2072">
        <v>18040</v>
      </c>
      <c r="R9" s="2072">
        <v>21446</v>
      </c>
      <c r="S9" s="2072">
        <v>23983</v>
      </c>
      <c r="T9" s="2072">
        <v>22772</v>
      </c>
      <c r="U9" s="2262">
        <v>26422</v>
      </c>
      <c r="V9" s="2262">
        <v>35990</v>
      </c>
      <c r="W9" s="2262">
        <v>39439</v>
      </c>
      <c r="X9" s="2262">
        <v>40092</v>
      </c>
      <c r="Y9" s="3045">
        <v>39331</v>
      </c>
      <c r="Z9" s="1927"/>
      <c r="AA9" s="1928"/>
    </row>
    <row r="10" spans="1:27" ht="18" customHeight="1">
      <c r="A10" s="4"/>
      <c r="B10" s="637" t="s">
        <v>304</v>
      </c>
      <c r="C10" s="1863" t="s">
        <v>4</v>
      </c>
      <c r="D10" s="2072">
        <v>-6477</v>
      </c>
      <c r="E10" s="2072">
        <v>-4863</v>
      </c>
      <c r="F10" s="2072">
        <v>-7107</v>
      </c>
      <c r="G10" s="2072">
        <v>-10762</v>
      </c>
      <c r="H10" s="2072">
        <v>-7689</v>
      </c>
      <c r="I10" s="2561">
        <v>-9866</v>
      </c>
      <c r="J10" s="2701">
        <v>-11969</v>
      </c>
      <c r="K10" s="2701">
        <v>-13542</v>
      </c>
      <c r="L10" s="2701">
        <v>-14743</v>
      </c>
      <c r="M10" s="2701">
        <v>-14229</v>
      </c>
      <c r="N10" s="2072">
        <v>-15680</v>
      </c>
      <c r="O10" s="2072">
        <v>-16323</v>
      </c>
      <c r="P10" s="2072">
        <v>-16725</v>
      </c>
      <c r="Q10" s="2072">
        <v>-19985</v>
      </c>
      <c r="R10" s="2072">
        <v>-21303</v>
      </c>
      <c r="S10" s="2072">
        <v>-22217</v>
      </c>
      <c r="T10" s="2072">
        <v>-19680</v>
      </c>
      <c r="U10" s="2262">
        <v>-25623</v>
      </c>
      <c r="V10" s="2262">
        <v>-26036</v>
      </c>
      <c r="W10" s="2262">
        <v>-30539</v>
      </c>
      <c r="X10" s="2262">
        <v>-28445</v>
      </c>
      <c r="Y10" s="3045">
        <v>-33289</v>
      </c>
      <c r="Z10" s="1927"/>
      <c r="AA10" s="1928"/>
    </row>
    <row r="11" spans="1:27" ht="18" customHeight="1">
      <c r="A11" s="4"/>
      <c r="B11" s="637" t="s">
        <v>305</v>
      </c>
      <c r="C11" s="1863" t="s">
        <v>4</v>
      </c>
      <c r="D11" s="2072">
        <v>-8</v>
      </c>
      <c r="E11" s="2072">
        <v>-225</v>
      </c>
      <c r="F11" s="2072">
        <v>929</v>
      </c>
      <c r="G11" s="2072">
        <v>1872</v>
      </c>
      <c r="H11" s="2072">
        <v>2331</v>
      </c>
      <c r="I11" s="2561">
        <v>679</v>
      </c>
      <c r="J11" s="2701">
        <v>2197</v>
      </c>
      <c r="K11" s="2701">
        <v>2882</v>
      </c>
      <c r="L11" s="2701">
        <v>1850</v>
      </c>
      <c r="M11" s="2701">
        <v>2081</v>
      </c>
      <c r="N11" s="2072">
        <v>2153</v>
      </c>
      <c r="O11" s="2072">
        <v>1702</v>
      </c>
      <c r="P11" s="2072">
        <v>-390</v>
      </c>
      <c r="Q11" s="2072">
        <v>1265</v>
      </c>
      <c r="R11" s="2072">
        <v>1188</v>
      </c>
      <c r="S11" s="2072">
        <v>1166</v>
      </c>
      <c r="T11" s="2072">
        <v>2545</v>
      </c>
      <c r="U11" s="2262">
        <v>-898</v>
      </c>
      <c r="V11" s="2262">
        <v>-2807</v>
      </c>
      <c r="W11" s="2262">
        <v>-2047</v>
      </c>
      <c r="X11" s="2262">
        <v>-2847</v>
      </c>
      <c r="Y11" s="3045">
        <v>-451</v>
      </c>
      <c r="Z11" s="1927"/>
      <c r="AA11" s="1928"/>
    </row>
    <row r="12" spans="1:27" ht="18" customHeight="1">
      <c r="A12" s="4"/>
      <c r="B12" s="1865" t="s">
        <v>5</v>
      </c>
      <c r="C12" s="1863" t="s">
        <v>4</v>
      </c>
      <c r="D12" s="2072">
        <v>1484</v>
      </c>
      <c r="E12" s="2072">
        <v>1841</v>
      </c>
      <c r="F12" s="2072">
        <v>2579</v>
      </c>
      <c r="G12" s="2072">
        <v>3408</v>
      </c>
      <c r="H12" s="2072">
        <v>3304</v>
      </c>
      <c r="I12" s="2561">
        <v>4210</v>
      </c>
      <c r="J12" s="2701">
        <v>6064</v>
      </c>
      <c r="K12" s="2701">
        <v>6629</v>
      </c>
      <c r="L12" s="2701">
        <v>9628</v>
      </c>
      <c r="M12" s="2701">
        <v>6827</v>
      </c>
      <c r="N12" s="2072">
        <v>7467</v>
      </c>
      <c r="O12" s="2072">
        <v>11170</v>
      </c>
      <c r="P12" s="2072">
        <v>4094</v>
      </c>
      <c r="Q12" s="2072">
        <v>5254</v>
      </c>
      <c r="R12" s="2072">
        <v>7978</v>
      </c>
      <c r="S12" s="2072">
        <v>8885</v>
      </c>
      <c r="T12" s="2072">
        <v>9296</v>
      </c>
      <c r="U12" s="2262">
        <v>4545</v>
      </c>
      <c r="V12" s="2262">
        <v>1224</v>
      </c>
      <c r="W12" s="2262">
        <v>1161</v>
      </c>
      <c r="X12" s="2262">
        <v>2306</v>
      </c>
      <c r="Y12" s="3045">
        <v>7650</v>
      </c>
      <c r="Z12" s="1927"/>
      <c r="AA12" s="1928"/>
    </row>
    <row r="13" spans="1:27" ht="18" customHeight="1">
      <c r="A13" s="4"/>
      <c r="B13" s="1865" t="s">
        <v>6</v>
      </c>
      <c r="C13" s="1863" t="s">
        <v>4</v>
      </c>
      <c r="D13" s="2072">
        <v>-5921</v>
      </c>
      <c r="E13" s="2072">
        <v>-5698</v>
      </c>
      <c r="F13" s="2072">
        <v>-8488</v>
      </c>
      <c r="G13" s="2072">
        <v>-18237</v>
      </c>
      <c r="H13" s="2072">
        <v>-28403</v>
      </c>
      <c r="I13" s="2561">
        <v>-14113</v>
      </c>
      <c r="J13" s="2701">
        <v>-22275</v>
      </c>
      <c r="K13" s="2701">
        <v>-19716</v>
      </c>
      <c r="L13" s="2701">
        <v>-7827</v>
      </c>
      <c r="M13" s="2701">
        <v>-5122</v>
      </c>
      <c r="N13" s="2072">
        <v>-6829</v>
      </c>
      <c r="O13" s="2072">
        <v>1837</v>
      </c>
      <c r="P13" s="2072">
        <v>2810</v>
      </c>
      <c r="Q13" s="2072">
        <v>-2821</v>
      </c>
      <c r="R13" s="2072">
        <v>-1026</v>
      </c>
      <c r="S13" s="2072">
        <v>4072</v>
      </c>
      <c r="T13" s="2072">
        <v>17109</v>
      </c>
      <c r="U13" s="2262">
        <v>-3775</v>
      </c>
      <c r="V13" s="2262">
        <v>-15249</v>
      </c>
      <c r="W13" s="2262">
        <v>11340</v>
      </c>
      <c r="X13" s="2262">
        <v>-5300</v>
      </c>
      <c r="Y13" s="3045">
        <v>-9968</v>
      </c>
      <c r="Z13" s="1927"/>
      <c r="AA13" s="1928"/>
    </row>
    <row r="14" spans="1:27" ht="18" customHeight="1">
      <c r="A14" s="4"/>
      <c r="B14" s="637" t="s">
        <v>540</v>
      </c>
      <c r="C14" s="1863"/>
      <c r="D14" s="2071"/>
      <c r="E14" s="2071"/>
      <c r="F14" s="2071"/>
      <c r="G14" s="2071"/>
      <c r="H14" s="2071"/>
      <c r="I14" s="2562"/>
      <c r="J14" s="2701"/>
      <c r="K14" s="2701"/>
      <c r="L14" s="2701"/>
      <c r="M14" s="2701"/>
      <c r="N14" s="546"/>
      <c r="O14" s="546"/>
      <c r="P14" s="546"/>
      <c r="Q14" s="546"/>
      <c r="R14" s="546"/>
      <c r="S14" s="546"/>
      <c r="T14" s="263"/>
      <c r="U14" s="2305"/>
      <c r="V14" s="2305"/>
      <c r="W14" s="2305"/>
      <c r="X14" s="2305"/>
      <c r="Y14" s="3046"/>
      <c r="Z14" s="1927"/>
      <c r="AA14" s="1928"/>
    </row>
    <row r="15" spans="1:27" ht="18" customHeight="1">
      <c r="A15" s="4"/>
      <c r="B15" s="634" t="s">
        <v>324</v>
      </c>
      <c r="C15" s="1863" t="s">
        <v>4</v>
      </c>
      <c r="D15" s="2071">
        <v>1711</v>
      </c>
      <c r="E15" s="2071">
        <v>3394</v>
      </c>
      <c r="F15" s="2071">
        <v>8444</v>
      </c>
      <c r="G15" s="2071">
        <v>5411</v>
      </c>
      <c r="H15" s="2071">
        <v>2958</v>
      </c>
      <c r="I15" s="2562">
        <v>4369</v>
      </c>
      <c r="J15" s="2701">
        <v>7140</v>
      </c>
      <c r="K15" s="2701">
        <v>3388</v>
      </c>
      <c r="L15" s="2701">
        <v>1278</v>
      </c>
      <c r="M15" s="2701">
        <v>-2299</v>
      </c>
      <c r="N15" s="2072">
        <v>5068</v>
      </c>
      <c r="O15" s="2072">
        <v>4522</v>
      </c>
      <c r="P15" s="2072">
        <v>12882</v>
      </c>
      <c r="Q15" s="2072">
        <v>3441</v>
      </c>
      <c r="R15" s="2072">
        <v>2036</v>
      </c>
      <c r="S15" s="2072">
        <v>4805</v>
      </c>
      <c r="T15" s="2072">
        <v>4190</v>
      </c>
      <c r="U15" s="2262">
        <v>8626</v>
      </c>
      <c r="V15" s="2262">
        <v>12010</v>
      </c>
      <c r="W15" s="2262">
        <v>11365</v>
      </c>
      <c r="X15" s="2262">
        <v>9313</v>
      </c>
      <c r="Y15" s="3045">
        <v>7336</v>
      </c>
      <c r="Z15" s="1927"/>
      <c r="AA15" s="1928"/>
    </row>
    <row r="16" spans="1:27" ht="18" customHeight="1">
      <c r="A16" s="4"/>
      <c r="B16" s="634" t="s">
        <v>7</v>
      </c>
      <c r="C16" s="1863" t="s">
        <v>4</v>
      </c>
      <c r="D16" s="2071">
        <v>11169</v>
      </c>
      <c r="E16" s="2071">
        <v>8929</v>
      </c>
      <c r="F16" s="2071">
        <v>17021</v>
      </c>
      <c r="G16" s="2071">
        <v>18252</v>
      </c>
      <c r="H16" s="2071">
        <v>9720</v>
      </c>
      <c r="I16" s="2562">
        <v>10110</v>
      </c>
      <c r="J16" s="2701">
        <v>13890</v>
      </c>
      <c r="K16" s="2701">
        <v>13541</v>
      </c>
      <c r="L16" s="2701">
        <v>5969</v>
      </c>
      <c r="M16" s="2701">
        <v>1069</v>
      </c>
      <c r="N16" s="2072">
        <v>15662</v>
      </c>
      <c r="O16" s="2072">
        <v>14212</v>
      </c>
      <c r="P16" s="2072">
        <v>16406</v>
      </c>
      <c r="Q16" s="2072">
        <v>10894</v>
      </c>
      <c r="R16" s="2072">
        <v>16747</v>
      </c>
      <c r="S16" s="2072">
        <v>16909</v>
      </c>
      <c r="T16" s="2072">
        <v>17476</v>
      </c>
      <c r="U16" s="2262">
        <v>31695</v>
      </c>
      <c r="V16" s="2262">
        <v>39251</v>
      </c>
      <c r="W16" s="2262">
        <v>32965</v>
      </c>
      <c r="X16" s="2262">
        <v>18995</v>
      </c>
      <c r="Y16" s="3045">
        <v>18191</v>
      </c>
      <c r="Z16" s="1927"/>
      <c r="AA16" s="1928"/>
    </row>
    <row r="17" spans="1:27" ht="18" customHeight="1">
      <c r="A17" s="4"/>
      <c r="B17" s="637" t="s">
        <v>541</v>
      </c>
      <c r="C17" s="1863"/>
      <c r="D17" s="2071"/>
      <c r="E17" s="2071"/>
      <c r="F17" s="2071"/>
      <c r="G17" s="2071"/>
      <c r="H17" s="2071"/>
      <c r="I17" s="2562"/>
      <c r="J17" s="2701"/>
      <c r="K17" s="2701"/>
      <c r="L17" s="2701"/>
      <c r="M17" s="2701"/>
      <c r="N17" s="2072"/>
      <c r="O17" s="2072"/>
      <c r="P17" s="2072"/>
      <c r="Q17" s="2072"/>
      <c r="R17" s="2072"/>
      <c r="S17" s="2072"/>
      <c r="T17" s="2072"/>
      <c r="U17" s="2262"/>
      <c r="V17" s="2262"/>
      <c r="W17" s="2262"/>
      <c r="X17" s="2262"/>
      <c r="Y17" s="3045"/>
      <c r="Z17" s="1927"/>
      <c r="AA17" s="1928"/>
    </row>
    <row r="18" spans="1:27" ht="18" customHeight="1">
      <c r="A18" s="4"/>
      <c r="B18" s="634" t="s">
        <v>324</v>
      </c>
      <c r="C18" s="1863" t="s">
        <v>4</v>
      </c>
      <c r="D18" s="2071">
        <v>1053</v>
      </c>
      <c r="E18" s="2071">
        <v>2006</v>
      </c>
      <c r="F18" s="2071">
        <v>3682</v>
      </c>
      <c r="G18" s="2071">
        <v>4604</v>
      </c>
      <c r="H18" s="2071">
        <v>-1700</v>
      </c>
      <c r="I18" s="2562">
        <v>1008</v>
      </c>
      <c r="J18" s="2701">
        <v>23</v>
      </c>
      <c r="K18" s="2701">
        <v>-502</v>
      </c>
      <c r="L18" s="2701">
        <v>351</v>
      </c>
      <c r="M18" s="2701">
        <v>1798</v>
      </c>
      <c r="N18" s="2072">
        <v>4288</v>
      </c>
      <c r="O18" s="2072">
        <v>12062</v>
      </c>
      <c r="P18" s="2072">
        <v>-5341</v>
      </c>
      <c r="Q18" s="2072">
        <v>1442</v>
      </c>
      <c r="R18" s="2072">
        <v>488</v>
      </c>
      <c r="S18" s="2072">
        <v>-273</v>
      </c>
      <c r="T18" s="2072">
        <v>-3447</v>
      </c>
      <c r="U18" s="2262">
        <v>4214</v>
      </c>
      <c r="V18" s="2262">
        <v>3139</v>
      </c>
      <c r="W18" s="2262">
        <v>13401</v>
      </c>
      <c r="X18" s="2262">
        <v>13514</v>
      </c>
      <c r="Y18" s="3045">
        <v>6123</v>
      </c>
      <c r="Z18" s="1927"/>
      <c r="AA18" s="1928"/>
    </row>
    <row r="19" spans="1:27" ht="18" customHeight="1">
      <c r="A19" s="4"/>
      <c r="B19" s="634" t="s">
        <v>7</v>
      </c>
      <c r="C19" s="1863" t="s">
        <v>4</v>
      </c>
      <c r="D19" s="2071">
        <v>8489</v>
      </c>
      <c r="E19" s="2071">
        <v>11797</v>
      </c>
      <c r="F19" s="2071">
        <v>1483</v>
      </c>
      <c r="G19" s="2071">
        <v>-24</v>
      </c>
      <c r="H19" s="2071">
        <v>-3656</v>
      </c>
      <c r="I19" s="2562">
        <v>11302</v>
      </c>
      <c r="J19" s="2701">
        <v>21573</v>
      </c>
      <c r="K19" s="2701">
        <v>11669</v>
      </c>
      <c r="L19" s="2701">
        <v>15728</v>
      </c>
      <c r="M19" s="2701">
        <v>1858</v>
      </c>
      <c r="N19" s="2072">
        <v>2737</v>
      </c>
      <c r="O19" s="2072">
        <v>8044</v>
      </c>
      <c r="P19" s="2072">
        <v>-2101</v>
      </c>
      <c r="Q19" s="2072">
        <v>5477</v>
      </c>
      <c r="R19" s="2072">
        <v>-3252</v>
      </c>
      <c r="S19" s="2072">
        <v>-11084</v>
      </c>
      <c r="T19" s="2072">
        <v>-10009</v>
      </c>
      <c r="U19" s="2262">
        <v>-5727</v>
      </c>
      <c r="V19" s="2262">
        <v>5555</v>
      </c>
      <c r="W19" s="2262">
        <v>9076</v>
      </c>
      <c r="X19" s="2262">
        <v>23640</v>
      </c>
      <c r="Y19" s="3045">
        <v>18115</v>
      </c>
      <c r="Z19" s="1927"/>
      <c r="AA19" s="1928"/>
    </row>
    <row r="20" spans="1:27" ht="18" customHeight="1">
      <c r="A20" s="4"/>
      <c r="B20" s="637" t="s">
        <v>542</v>
      </c>
      <c r="C20" s="1863"/>
      <c r="D20" s="2071"/>
      <c r="E20" s="2071"/>
      <c r="F20" s="2071"/>
      <c r="G20" s="2071"/>
      <c r="H20" s="2071"/>
      <c r="I20" s="2562"/>
      <c r="J20" s="2701"/>
      <c r="K20" s="2701"/>
      <c r="L20" s="2701"/>
      <c r="M20" s="2701"/>
      <c r="N20" s="2072"/>
      <c r="O20" s="2072"/>
      <c r="P20" s="2072"/>
      <c r="Q20" s="2072"/>
      <c r="R20" s="2072"/>
      <c r="S20" s="2072"/>
      <c r="T20" s="2072"/>
      <c r="U20" s="2262"/>
      <c r="V20" s="2262"/>
      <c r="W20" s="2262"/>
      <c r="X20" s="2262"/>
      <c r="Y20" s="3045"/>
      <c r="Z20" s="1927"/>
      <c r="AA20" s="1928"/>
    </row>
    <row r="21" spans="1:27" ht="18" customHeight="1">
      <c r="A21" s="4"/>
      <c r="B21" s="634" t="s">
        <v>325</v>
      </c>
      <c r="C21" s="1863" t="s">
        <v>4</v>
      </c>
      <c r="D21" s="2071">
        <v>9628</v>
      </c>
      <c r="E21" s="2071">
        <v>2178</v>
      </c>
      <c r="F21" s="2071">
        <v>3202</v>
      </c>
      <c r="G21" s="2071">
        <v>1324</v>
      </c>
      <c r="H21" s="2071">
        <v>-4083</v>
      </c>
      <c r="I21" s="2562">
        <v>-3857</v>
      </c>
      <c r="J21" s="2701">
        <v>3895</v>
      </c>
      <c r="K21" s="2701">
        <v>2816</v>
      </c>
      <c r="L21" s="2701">
        <v>2860</v>
      </c>
      <c r="M21" s="2701">
        <v>729</v>
      </c>
      <c r="N21" s="2072">
        <v>2070</v>
      </c>
      <c r="O21" s="2072">
        <v>5463</v>
      </c>
      <c r="P21" s="2072">
        <v>4282</v>
      </c>
      <c r="Q21" s="2072">
        <v>5974</v>
      </c>
      <c r="R21" s="2072">
        <v>5099</v>
      </c>
      <c r="S21" s="2072">
        <v>1293</v>
      </c>
      <c r="T21" s="2072">
        <v>12936</v>
      </c>
      <c r="U21" s="2262">
        <v>10799</v>
      </c>
      <c r="V21" s="2262">
        <v>19032</v>
      </c>
      <c r="W21" s="2262">
        <v>19389</v>
      </c>
      <c r="X21" s="2262">
        <v>7001</v>
      </c>
      <c r="Y21" s="3045">
        <v>9030</v>
      </c>
      <c r="Z21" s="1927"/>
      <c r="AA21" s="1928"/>
    </row>
    <row r="22" spans="1:27" ht="18" customHeight="1">
      <c r="A22" s="4"/>
      <c r="B22" s="634" t="s">
        <v>306</v>
      </c>
      <c r="C22" s="1863" t="s">
        <v>4</v>
      </c>
      <c r="D22" s="2071">
        <v>-813</v>
      </c>
      <c r="E22" s="2071">
        <v>-1131</v>
      </c>
      <c r="F22" s="2071">
        <v>7890</v>
      </c>
      <c r="G22" s="2071">
        <v>22183</v>
      </c>
      <c r="H22" s="2071">
        <v>17832</v>
      </c>
      <c r="I22" s="2562">
        <v>5935</v>
      </c>
      <c r="J22" s="2701">
        <v>9815</v>
      </c>
      <c r="K22" s="2701">
        <v>5024</v>
      </c>
      <c r="L22" s="2701">
        <v>-2782</v>
      </c>
      <c r="M22" s="2701">
        <v>2644</v>
      </c>
      <c r="N22" s="2072">
        <v>297</v>
      </c>
      <c r="O22" s="2072">
        <v>-1985</v>
      </c>
      <c r="P22" s="2072">
        <v>15314</v>
      </c>
      <c r="Q22" s="2072">
        <v>-10840</v>
      </c>
      <c r="R22" s="2072">
        <v>278</v>
      </c>
      <c r="S22" s="2072">
        <v>3890</v>
      </c>
      <c r="T22" s="2072">
        <v>4094</v>
      </c>
      <c r="U22" s="2262">
        <v>14364</v>
      </c>
      <c r="V22" s="2262">
        <v>16990</v>
      </c>
      <c r="W22" s="2262">
        <v>12608</v>
      </c>
      <c r="X22" s="2262">
        <v>21264</v>
      </c>
      <c r="Y22" s="3045">
        <v>1791</v>
      </c>
      <c r="Z22" s="1927"/>
      <c r="AA22" s="1928"/>
    </row>
    <row r="23" spans="1:27" ht="18" customHeight="1">
      <c r="A23" s="4"/>
      <c r="B23" s="637" t="s">
        <v>14</v>
      </c>
      <c r="C23" s="1863" t="s">
        <v>4</v>
      </c>
      <c r="D23" s="2071">
        <v>-154</v>
      </c>
      <c r="E23" s="2071">
        <v>-138</v>
      </c>
      <c r="F23" s="2071">
        <v>548</v>
      </c>
      <c r="G23" s="2071">
        <v>1457</v>
      </c>
      <c r="H23" s="2071">
        <v>745</v>
      </c>
      <c r="I23" s="2562">
        <v>1301</v>
      </c>
      <c r="J23" s="2701">
        <v>449</v>
      </c>
      <c r="K23" s="2701">
        <v>121</v>
      </c>
      <c r="L23" s="2701">
        <v>-2134</v>
      </c>
      <c r="M23" s="2701">
        <v>-533</v>
      </c>
      <c r="N23" s="2072">
        <v>-15</v>
      </c>
      <c r="O23" s="2072">
        <v>-880</v>
      </c>
      <c r="P23" s="2072">
        <v>176</v>
      </c>
      <c r="Q23" s="2072">
        <v>-1004</v>
      </c>
      <c r="R23" s="2072">
        <v>-1104</v>
      </c>
      <c r="S23" s="2072">
        <v>-1248</v>
      </c>
      <c r="T23" s="2072">
        <v>-924</v>
      </c>
      <c r="U23" s="2262">
        <v>-2989</v>
      </c>
      <c r="V23" s="2262">
        <v>-527</v>
      </c>
      <c r="W23" s="2262">
        <v>2620</v>
      </c>
      <c r="X23" s="2262">
        <v>1540</v>
      </c>
      <c r="Y23" s="3045">
        <v>-1360</v>
      </c>
      <c r="Z23" s="1927"/>
      <c r="AA23" s="1928"/>
    </row>
    <row r="24" spans="1:27" ht="18" customHeight="1">
      <c r="A24" s="4"/>
      <c r="B24" s="637" t="s">
        <v>307</v>
      </c>
      <c r="C24" s="1863" t="s">
        <v>4</v>
      </c>
      <c r="D24" s="2071">
        <v>686</v>
      </c>
      <c r="E24" s="2071">
        <v>6457</v>
      </c>
      <c r="F24" s="2071">
        <v>2030</v>
      </c>
      <c r="G24" s="2071">
        <v>9378</v>
      </c>
      <c r="H24" s="2071">
        <v>-2427</v>
      </c>
      <c r="I24" s="2562">
        <v>10413</v>
      </c>
      <c r="J24" s="2701">
        <v>11496</v>
      </c>
      <c r="K24" s="2701">
        <v>4695</v>
      </c>
      <c r="L24" s="2701">
        <v>8733</v>
      </c>
      <c r="M24" s="2701">
        <v>754</v>
      </c>
      <c r="N24" s="2072">
        <v>456</v>
      </c>
      <c r="O24" s="2072">
        <v>941</v>
      </c>
      <c r="P24" s="2072">
        <v>20430</v>
      </c>
      <c r="Q24" s="2072">
        <v>-7143</v>
      </c>
      <c r="R24" s="2072">
        <v>6228</v>
      </c>
      <c r="S24" s="2072">
        <v>9210</v>
      </c>
      <c r="T24" s="2072">
        <v>15915</v>
      </c>
      <c r="U24" s="2262">
        <v>15907</v>
      </c>
      <c r="V24" s="2262">
        <v>12893</v>
      </c>
      <c r="W24" s="2262">
        <v>19214</v>
      </c>
      <c r="X24" s="2262">
        <v>27231</v>
      </c>
      <c r="Y24" s="3045">
        <v>7000</v>
      </c>
      <c r="Z24" s="1928"/>
      <c r="AA24" s="1928"/>
    </row>
    <row r="25" spans="1:27" ht="18" customHeight="1">
      <c r="A25" s="4"/>
      <c r="B25" s="1865" t="s">
        <v>8</v>
      </c>
      <c r="C25" s="1863" t="s">
        <v>4</v>
      </c>
      <c r="D25" s="2072">
        <v>4940</v>
      </c>
      <c r="E25" s="2072">
        <v>656</v>
      </c>
      <c r="F25" s="2072">
        <v>1678</v>
      </c>
      <c r="G25" s="2072">
        <v>-761</v>
      </c>
      <c r="H25" s="2072">
        <v>-7066</v>
      </c>
      <c r="I25" s="2561">
        <v>-6045</v>
      </c>
      <c r="J25" s="2701">
        <v>-9748</v>
      </c>
      <c r="K25" s="2701">
        <v>-7050</v>
      </c>
      <c r="L25" s="2701">
        <v>-1541</v>
      </c>
      <c r="M25" s="2701">
        <v>-4158</v>
      </c>
      <c r="N25" s="2072">
        <v>-2435</v>
      </c>
      <c r="O25" s="2072">
        <v>-3638</v>
      </c>
      <c r="P25" s="2072">
        <v>3233</v>
      </c>
      <c r="Q25" s="2072">
        <v>-2578</v>
      </c>
      <c r="R25" s="2072">
        <v>916</v>
      </c>
      <c r="S25" s="2072">
        <v>-3389</v>
      </c>
      <c r="T25" s="2072">
        <v>-4799</v>
      </c>
      <c r="U25" s="2262">
        <v>-539</v>
      </c>
      <c r="V25" s="2262">
        <v>-1601</v>
      </c>
      <c r="W25" s="2262">
        <v>-1412</v>
      </c>
      <c r="X25" s="2262">
        <v>-10222</v>
      </c>
      <c r="Y25" s="3045">
        <v>-9728</v>
      </c>
      <c r="Z25" s="1927"/>
      <c r="AA25" s="1928"/>
    </row>
    <row r="26" spans="1:27" ht="25.5" customHeight="1">
      <c r="A26" s="4"/>
      <c r="B26" s="1865" t="s">
        <v>9</v>
      </c>
      <c r="C26" s="1863" t="s">
        <v>10</v>
      </c>
      <c r="D26" s="254">
        <v>-6</v>
      </c>
      <c r="E26" s="254">
        <v>-3.3</v>
      </c>
      <c r="F26" s="254">
        <v>-4.5999999999999996</v>
      </c>
      <c r="G26" s="254">
        <v>-6.6</v>
      </c>
      <c r="H26" s="254">
        <v>-6.7</v>
      </c>
      <c r="I26" s="2563">
        <v>-3.8</v>
      </c>
      <c r="J26" s="230">
        <v>-5.2</v>
      </c>
      <c r="K26" s="230">
        <v>-5.0999999999999996</v>
      </c>
      <c r="L26" s="832">
        <v>-4.0999999999999996</v>
      </c>
      <c r="M26" s="2231">
        <v>-2</v>
      </c>
      <c r="N26" s="2239">
        <v>-2.9</v>
      </c>
      <c r="O26" s="2239">
        <v>-1.3</v>
      </c>
      <c r="P26" s="2239">
        <v>-1</v>
      </c>
      <c r="Q26" s="2239">
        <v>-1.2</v>
      </c>
      <c r="R26" s="2239">
        <v>-2</v>
      </c>
      <c r="S26" s="2239">
        <v>-0.3</v>
      </c>
      <c r="T26" s="2240">
        <v>2.4</v>
      </c>
      <c r="U26" s="327">
        <v>-1.3</v>
      </c>
      <c r="V26" s="327">
        <v>-2.2000000000000002</v>
      </c>
      <c r="W26" s="327">
        <v>1.6</v>
      </c>
      <c r="X26" s="327">
        <v>0.3</v>
      </c>
      <c r="Y26" s="294"/>
      <c r="Z26" s="1929"/>
      <c r="AA26" s="284"/>
    </row>
    <row r="27" spans="1:27" ht="29.25" customHeight="1" thickBot="1">
      <c r="A27" s="4"/>
      <c r="B27" s="1062" t="s">
        <v>11</v>
      </c>
      <c r="C27" s="680" t="s">
        <v>10</v>
      </c>
      <c r="D27" s="2704">
        <v>-3.7</v>
      </c>
      <c r="E27" s="2070">
        <v>-2.2999999999999998</v>
      </c>
      <c r="F27" s="2070">
        <v>-3.3</v>
      </c>
      <c r="G27" s="2070">
        <v>-5.7</v>
      </c>
      <c r="H27" s="2070">
        <v>-6.9</v>
      </c>
      <c r="I27" s="2564">
        <v>-2.7</v>
      </c>
      <c r="J27" s="2070">
        <v>-3.5</v>
      </c>
      <c r="K27" s="2070">
        <v>-3.8</v>
      </c>
      <c r="L27" s="2544">
        <v>-2.4</v>
      </c>
      <c r="M27" s="2544">
        <v>-1</v>
      </c>
      <c r="N27" s="2702">
        <v>-1.9</v>
      </c>
      <c r="O27" s="2702">
        <v>-0.5</v>
      </c>
      <c r="P27" s="2702">
        <v>-0.3</v>
      </c>
      <c r="Q27" s="2702">
        <v>-1</v>
      </c>
      <c r="R27" s="2702">
        <v>-2.2000000000000002</v>
      </c>
      <c r="S27" s="2702">
        <v>-0.8</v>
      </c>
      <c r="T27" s="2703">
        <v>1.3</v>
      </c>
      <c r="U27" s="958">
        <v>-1.3</v>
      </c>
      <c r="V27" s="958">
        <v>-3.3</v>
      </c>
      <c r="W27" s="958">
        <v>0.6</v>
      </c>
      <c r="X27" s="958">
        <v>-0.7</v>
      </c>
      <c r="Y27" s="2758"/>
      <c r="Z27" s="1930"/>
      <c r="AA27" s="284"/>
    </row>
    <row r="28" spans="1:27">
      <c r="A28" s="4"/>
      <c r="B28" s="4"/>
      <c r="C28" s="4"/>
      <c r="N28" s="264"/>
    </row>
    <row r="29" spans="1:27" ht="64.5" customHeight="1">
      <c r="A29" s="4"/>
      <c r="B29" s="3232" t="s">
        <v>704</v>
      </c>
      <c r="C29" s="3233"/>
      <c r="D29" s="3233"/>
      <c r="E29" s="3233"/>
      <c r="F29" s="3233"/>
      <c r="G29" s="3233"/>
      <c r="N29" s="264"/>
    </row>
    <row r="30" spans="1:27">
      <c r="A30" s="4"/>
      <c r="B30" s="4"/>
      <c r="C30" s="4"/>
      <c r="N30" s="264"/>
    </row>
    <row r="31" spans="1:27">
      <c r="A31" s="4"/>
      <c r="B31" s="298" t="s">
        <v>396</v>
      </c>
      <c r="C31" s="4"/>
      <c r="D31" s="296"/>
      <c r="E31" s="296"/>
      <c r="F31" s="396"/>
      <c r="G31" s="396"/>
      <c r="H31" s="396"/>
      <c r="I31" s="396"/>
      <c r="J31" s="206"/>
      <c r="K31" s="206"/>
      <c r="L31" s="206"/>
      <c r="M31" s="206"/>
      <c r="N31" s="396"/>
      <c r="O31" s="396"/>
      <c r="P31" s="396"/>
      <c r="Q31" s="396"/>
      <c r="R31" s="396"/>
      <c r="S31" s="396"/>
      <c r="T31" s="396"/>
    </row>
    <row r="32" spans="1:27">
      <c r="A32" s="4"/>
      <c r="B32" s="4"/>
      <c r="C32" s="4"/>
      <c r="F32" s="396"/>
      <c r="G32" s="396"/>
      <c r="H32" s="396"/>
      <c r="I32" s="396"/>
      <c r="J32" s="206"/>
      <c r="K32" s="206"/>
      <c r="L32" s="206"/>
      <c r="M32" s="206"/>
      <c r="N32" s="396"/>
      <c r="O32" s="396"/>
      <c r="P32" s="396"/>
      <c r="Q32" s="396"/>
      <c r="R32" s="396"/>
      <c r="S32" s="396"/>
      <c r="T32" s="396"/>
    </row>
    <row r="33" spans="1:9" ht="14.4" customHeight="1">
      <c r="A33" s="4"/>
      <c r="B33" s="4"/>
      <c r="C33" s="4"/>
      <c r="F33" s="297"/>
      <c r="G33" s="297"/>
      <c r="H33" s="297"/>
      <c r="I33" s="297"/>
    </row>
    <row r="34" spans="1:9">
      <c r="A34" s="4"/>
      <c r="B34" s="4"/>
      <c r="C34" s="4"/>
      <c r="F34" s="297"/>
      <c r="G34" s="297"/>
      <c r="H34" s="297"/>
      <c r="I34" s="297"/>
    </row>
    <row r="35" spans="1:9">
      <c r="A35" s="4"/>
      <c r="B35" s="4"/>
      <c r="C35" s="4"/>
      <c r="F35" s="297"/>
      <c r="G35" s="297"/>
      <c r="H35" s="297"/>
      <c r="I35" s="297"/>
    </row>
    <row r="36" spans="1:9">
      <c r="A36" s="4"/>
      <c r="B36" s="4"/>
      <c r="C36" s="4"/>
      <c r="F36" s="296"/>
      <c r="G36" s="296"/>
      <c r="H36" s="296"/>
      <c r="I36" s="296"/>
    </row>
    <row r="37" spans="1:9">
      <c r="A37" s="4"/>
      <c r="B37" s="4"/>
      <c r="C37" s="4"/>
      <c r="F37" s="296"/>
      <c r="G37" s="296"/>
      <c r="H37" s="296"/>
      <c r="I37" s="296"/>
    </row>
    <row r="38" spans="1:9">
      <c r="A38" s="4"/>
      <c r="B38" s="4"/>
      <c r="C38" s="4"/>
      <c r="F38" s="297"/>
      <c r="G38" s="297"/>
      <c r="H38" s="297"/>
      <c r="I38" s="297"/>
    </row>
    <row r="39" spans="1:9">
      <c r="A39" s="4"/>
      <c r="B39" s="4"/>
      <c r="C39" s="4"/>
      <c r="F39" s="297"/>
      <c r="G39" s="297"/>
      <c r="H39" s="297"/>
      <c r="I39" s="297"/>
    </row>
    <row r="40" spans="1:9">
      <c r="A40" s="4"/>
      <c r="B40" s="4"/>
      <c r="C40" s="4"/>
      <c r="F40" s="297"/>
      <c r="G40" s="297"/>
      <c r="H40" s="297"/>
      <c r="I40" s="297"/>
    </row>
    <row r="41" spans="1:9">
      <c r="A41" s="4"/>
      <c r="B41" s="4"/>
      <c r="C41" s="4"/>
      <c r="F41" s="297"/>
      <c r="G41" s="297"/>
      <c r="H41" s="297"/>
      <c r="I41" s="297"/>
    </row>
    <row r="42" spans="1:9">
      <c r="A42" s="4"/>
      <c r="B42" s="4"/>
      <c r="C42" s="4"/>
      <c r="F42" s="297"/>
      <c r="G42" s="297"/>
      <c r="H42" s="297"/>
      <c r="I42" s="297"/>
    </row>
    <row r="43" spans="1:9">
      <c r="A43" s="4"/>
      <c r="B43" s="4"/>
      <c r="C43" s="4"/>
      <c r="F43" s="297"/>
      <c r="G43" s="297"/>
      <c r="H43" s="297"/>
      <c r="I43" s="297"/>
    </row>
    <row r="44" spans="1:9">
      <c r="A44" s="4"/>
      <c r="B44" s="4"/>
      <c r="C44" s="4"/>
      <c r="F44" s="297"/>
      <c r="G44" s="297"/>
      <c r="H44" s="297"/>
      <c r="I44" s="297"/>
    </row>
    <row r="45" spans="1:9">
      <c r="A45" s="4"/>
      <c r="B45" s="4"/>
      <c r="C45" s="4"/>
      <c r="F45" s="297"/>
      <c r="G45" s="297"/>
      <c r="H45" s="297"/>
      <c r="I45" s="297"/>
    </row>
    <row r="46" spans="1:9">
      <c r="A46" s="4"/>
      <c r="B46" s="4"/>
      <c r="C46" s="4"/>
      <c r="F46" s="296"/>
      <c r="G46" s="296"/>
      <c r="H46" s="296"/>
      <c r="I46" s="296"/>
    </row>
    <row r="47" spans="1:9">
      <c r="A47" s="4"/>
      <c r="B47" s="4"/>
      <c r="C47" s="4"/>
    </row>
    <row r="48" spans="1:9">
      <c r="A48" s="4"/>
      <c r="B48" s="4"/>
      <c r="C48" s="4"/>
    </row>
    <row r="49" spans="1:21">
      <c r="A49" s="4"/>
      <c r="B49" s="4"/>
      <c r="C49" s="4"/>
    </row>
    <row r="50" spans="1:21">
      <c r="A50" s="4"/>
      <c r="B50" s="4"/>
      <c r="C50" s="4"/>
    </row>
    <row r="51" spans="1:21">
      <c r="A51" s="4"/>
      <c r="B51" s="4"/>
      <c r="C51" s="4"/>
    </row>
    <row r="52" spans="1:21">
      <c r="A52" s="4"/>
      <c r="B52" s="4"/>
      <c r="C52" s="4"/>
    </row>
    <row r="53" spans="1:21">
      <c r="A53" s="4"/>
      <c r="B53" s="4"/>
      <c r="C53" s="4"/>
    </row>
    <row r="54" spans="1:21">
      <c r="A54" s="4"/>
      <c r="B54" s="4"/>
      <c r="C54" s="4"/>
      <c r="T54" s="283"/>
      <c r="U54" s="283"/>
    </row>
    <row r="55" spans="1:21">
      <c r="A55" s="4"/>
      <c r="B55" s="4"/>
      <c r="C55" s="4"/>
    </row>
    <row r="56" spans="1:21">
      <c r="A56" s="4"/>
      <c r="B56" s="4"/>
      <c r="C56" s="4"/>
    </row>
    <row r="57" spans="1:21">
      <c r="A57" s="4"/>
      <c r="B57" s="4"/>
      <c r="C57" s="4"/>
    </row>
    <row r="58" spans="1:21">
      <c r="A58" s="4"/>
      <c r="B58" s="4"/>
      <c r="C58" s="4"/>
    </row>
    <row r="59" spans="1:21">
      <c r="A59" s="4"/>
      <c r="B59" s="4"/>
      <c r="C59" s="4"/>
    </row>
    <row r="60" spans="1:21">
      <c r="A60" s="4"/>
      <c r="B60" s="4"/>
      <c r="C60" s="4"/>
    </row>
    <row r="61" spans="1:21">
      <c r="A61" s="4"/>
      <c r="B61" s="4"/>
      <c r="C61" s="4"/>
    </row>
    <row r="62" spans="1:21">
      <c r="A62" s="4"/>
      <c r="B62" s="4"/>
      <c r="C62" s="4"/>
    </row>
    <row r="63" spans="1:21">
      <c r="A63" s="4"/>
      <c r="B63" s="4"/>
      <c r="C63" s="4"/>
    </row>
    <row r="64" spans="1:21">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row r="119" spans="1:3">
      <c r="A119" s="4"/>
      <c r="B119" s="4"/>
      <c r="C119" s="4"/>
    </row>
    <row r="120" spans="1:3">
      <c r="A120" s="4"/>
      <c r="B120" s="4"/>
      <c r="C120" s="4"/>
    </row>
    <row r="121" spans="1:3">
      <c r="A121" s="4"/>
      <c r="B121" s="4"/>
      <c r="C121" s="4"/>
    </row>
    <row r="122" spans="1:3">
      <c r="A122" s="4"/>
      <c r="B122" s="4"/>
      <c r="C122" s="4"/>
    </row>
    <row r="123" spans="1:3">
      <c r="A123" s="4"/>
      <c r="B123" s="4"/>
      <c r="C123" s="4"/>
    </row>
    <row r="124" spans="1:3">
      <c r="A124" s="4"/>
      <c r="B124" s="4"/>
      <c r="C124" s="4"/>
    </row>
    <row r="125" spans="1:3">
      <c r="A125" s="4"/>
      <c r="B125" s="4"/>
      <c r="C125" s="4"/>
    </row>
    <row r="126" spans="1:3">
      <c r="A126" s="4"/>
      <c r="B126" s="4"/>
      <c r="C126" s="4"/>
    </row>
    <row r="127" spans="1:3">
      <c r="A127" s="4"/>
      <c r="B127" s="4"/>
      <c r="C127" s="4"/>
    </row>
    <row r="128" spans="1:3">
      <c r="A128" s="4"/>
      <c r="B128" s="4"/>
      <c r="C128" s="4"/>
    </row>
    <row r="129" spans="2:3">
      <c r="B129" s="4"/>
      <c r="C129" s="4"/>
    </row>
    <row r="130" spans="2:3">
      <c r="B130" s="4"/>
      <c r="C130" s="4"/>
    </row>
    <row r="131" spans="2:3">
      <c r="B131" s="4"/>
      <c r="C131" s="4"/>
    </row>
    <row r="132" spans="2:3">
      <c r="B132" s="4"/>
      <c r="C132" s="4"/>
    </row>
    <row r="133" spans="2:3">
      <c r="B133" s="4"/>
      <c r="C133" s="4"/>
    </row>
    <row r="134" spans="2:3">
      <c r="B134" s="4"/>
      <c r="C134" s="4"/>
    </row>
    <row r="135" spans="2:3">
      <c r="B135" s="4"/>
      <c r="C135" s="4"/>
    </row>
    <row r="136" spans="2:3">
      <c r="B136" s="4"/>
      <c r="C136" s="4"/>
    </row>
    <row r="137" spans="2:3">
      <c r="B137" s="4"/>
      <c r="C137" s="4"/>
    </row>
    <row r="138" spans="2:3">
      <c r="B138" s="4"/>
      <c r="C138" s="4"/>
    </row>
    <row r="139" spans="2:3">
      <c r="B139" s="4"/>
      <c r="C139" s="4"/>
    </row>
    <row r="140" spans="2:3">
      <c r="B140" s="4"/>
      <c r="C140" s="4"/>
    </row>
    <row r="141" spans="2:3">
      <c r="B141" s="4"/>
      <c r="C141" s="4"/>
    </row>
    <row r="142" spans="2:3">
      <c r="B142" s="4"/>
      <c r="C142" s="4"/>
    </row>
  </sheetData>
  <mergeCells count="27">
    <mergeCell ref="Y4:Y5"/>
    <mergeCell ref="F4:F5"/>
    <mergeCell ref="M1:N1"/>
    <mergeCell ref="H4:H5"/>
    <mergeCell ref="I4:I5"/>
    <mergeCell ref="J4:J5"/>
    <mergeCell ref="K4:K5"/>
    <mergeCell ref="L4:L5"/>
    <mergeCell ref="M4:M5"/>
    <mergeCell ref="N4:N5"/>
    <mergeCell ref="K2:T2"/>
    <mergeCell ref="X4:X5"/>
    <mergeCell ref="V2:W2"/>
    <mergeCell ref="W4:W5"/>
    <mergeCell ref="V4:V5"/>
    <mergeCell ref="U4:U5"/>
    <mergeCell ref="B29:G29"/>
    <mergeCell ref="B4:C5"/>
    <mergeCell ref="T4:T5"/>
    <mergeCell ref="S4:S5"/>
    <mergeCell ref="D4:D5"/>
    <mergeCell ref="G4:G5"/>
    <mergeCell ref="R4:R5"/>
    <mergeCell ref="Q4:Q5"/>
    <mergeCell ref="P4:P5"/>
    <mergeCell ref="O4:O5"/>
    <mergeCell ref="E4:E5"/>
  </mergeCells>
  <conditionalFormatting sqref="X7:X27">
    <cfRule type="expression" dxfId="55" priority="8">
      <formula>CZY.TEKST</formula>
    </cfRule>
  </conditionalFormatting>
  <hyperlinks>
    <hyperlink ref="V2:W2" location="'SPIS TABLIC'!A1" display="Powrót do spisu" xr:uid="{00000000-0004-0000-0300-000000000000}"/>
  </hyperlinks>
  <pageMargins left="0.7" right="0.7" top="0.75" bottom="0.75" header="0.3" footer="0.3"/>
  <pageSetup paperSize="9" orientation="portrait" verticalDpi="4" r:id="rId1"/>
  <extLst>
    <ext xmlns:x14="http://schemas.microsoft.com/office/spreadsheetml/2009/9/main" uri="{78C0D931-6437-407d-A8EE-F0AAD7539E65}">
      <x14:conditionalFormattings>
        <x14:conditionalFormatting xmlns:xm="http://schemas.microsoft.com/office/excel/2006/main">
          <x14:cfRule type="containsText" priority="5" operator="containsText" id="{89456E6A-943C-4067-8C4E-949233F049A8}">
            <xm:f>NOT(ISERROR(SEARCH(",,",X7)))</xm:f>
            <xm:f>",,"</xm:f>
            <x14:dxf>
              <fill>
                <patternFill>
                  <bgColor theme="7" tint="0.79998168889431442"/>
                </patternFill>
              </fill>
            </x14:dxf>
          </x14:cfRule>
          <x14:cfRule type="containsText" priority="6" operator="containsText" id="{71E46408-6239-4AA4-8C59-5699D5990666}">
            <xm:f>NOT(ISERROR(SEARCH(".",X7)))</xm:f>
            <xm:f>"."</xm:f>
            <x14:dxf>
              <fill>
                <patternFill>
                  <bgColor theme="9" tint="0.79998168889431442"/>
                </patternFill>
              </fill>
            </x14:dxf>
          </x14:cfRule>
          <x14:cfRule type="containsText" priority="7" operator="containsText" id="{1EEA9A20-6118-4036-BB1E-5741D9045CFC}">
            <xm:f>NOT(ISERROR(SEARCH(" ",X7)))</xm:f>
            <xm:f>" "</xm:f>
            <x14:dxf>
              <fill>
                <patternFill>
                  <bgColor theme="5" tint="0.79998168889431442"/>
                </patternFill>
              </fill>
            </x14:dxf>
          </x14:cfRule>
          <xm:sqref>X7:X27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L33"/>
  <sheetViews>
    <sheetView workbookViewId="0">
      <pane xSplit="3" ySplit="4" topLeftCell="Z5" activePane="bottomRight" state="frozen"/>
      <selection pane="topRight" activeCell="D1" sqref="D1"/>
      <selection pane="bottomLeft" activeCell="A5" sqref="A5"/>
      <selection pane="bottomRight" activeCell="AJ2" sqref="AJ2:AK2"/>
    </sheetView>
  </sheetViews>
  <sheetFormatPr defaultColWidth="9.109375" defaultRowHeight="13.2"/>
  <cols>
    <col min="1" max="1" width="4.6640625" style="15" customWidth="1"/>
    <col min="2" max="2" width="61.33203125" style="15" customWidth="1"/>
    <col min="3" max="3" width="11" style="15" customWidth="1"/>
    <col min="4" max="16384" width="9.109375" style="15"/>
  </cols>
  <sheetData>
    <row r="1" spans="2:38" s="12" customFormat="1" ht="15.6">
      <c r="B1" s="3255" t="s">
        <v>233</v>
      </c>
      <c r="C1" s="3255"/>
    </row>
    <row r="2" spans="2:38" s="12" customFormat="1" ht="15">
      <c r="B2" s="179" t="s">
        <v>219</v>
      </c>
      <c r="C2" s="251">
        <v>46233</v>
      </c>
      <c r="D2" s="1603"/>
      <c r="F2" s="3223" t="s">
        <v>203</v>
      </c>
      <c r="G2" s="3223"/>
      <c r="N2" s="2857"/>
      <c r="O2" s="2857"/>
      <c r="R2" s="3223" t="s">
        <v>203</v>
      </c>
      <c r="S2" s="3223"/>
      <c r="T2" s="2857"/>
      <c r="U2" s="2857"/>
      <c r="Z2" s="2857"/>
      <c r="AA2" s="2857"/>
      <c r="AC2" s="2857"/>
      <c r="AD2" s="2857"/>
      <c r="AF2" s="2857"/>
      <c r="AG2" s="2857"/>
      <c r="AJ2" s="3223" t="s">
        <v>203</v>
      </c>
      <c r="AK2" s="3223"/>
    </row>
    <row r="3" spans="2:38" s="12" customFormat="1" ht="16.2" thickBot="1">
      <c r="B3" s="13" t="s">
        <v>32</v>
      </c>
    </row>
    <row r="4" spans="2:38" s="14" customFormat="1" ht="98.4" customHeight="1" thickBot="1">
      <c r="B4" s="3256" t="s">
        <v>867</v>
      </c>
      <c r="C4" s="3257"/>
      <c r="D4" s="2384">
        <v>1991</v>
      </c>
      <c r="E4" s="2384">
        <v>1992</v>
      </c>
      <c r="F4" s="2384">
        <v>1993</v>
      </c>
      <c r="G4" s="2384">
        <v>1994</v>
      </c>
      <c r="H4" s="2384">
        <v>1995</v>
      </c>
      <c r="I4" s="2384">
        <v>1996</v>
      </c>
      <c r="J4" s="2384">
        <v>1997</v>
      </c>
      <c r="K4" s="2384">
        <v>1998</v>
      </c>
      <c r="L4" s="2384">
        <v>1999</v>
      </c>
      <c r="M4" s="620">
        <v>2000</v>
      </c>
      <c r="N4" s="621">
        <v>2001</v>
      </c>
      <c r="O4" s="620">
        <v>2002</v>
      </c>
      <c r="P4" s="620">
        <v>2003</v>
      </c>
      <c r="Q4" s="620">
        <v>2004</v>
      </c>
      <c r="R4" s="620">
        <v>2005</v>
      </c>
      <c r="S4" s="621">
        <v>2006</v>
      </c>
      <c r="T4" s="621">
        <v>2007</v>
      </c>
      <c r="U4" s="621">
        <v>2008</v>
      </c>
      <c r="V4" s="620">
        <v>2009</v>
      </c>
      <c r="W4" s="836">
        <v>2010</v>
      </c>
      <c r="X4" s="836">
        <v>2011</v>
      </c>
      <c r="Y4" s="836">
        <v>2012</v>
      </c>
      <c r="Z4" s="836">
        <v>2013</v>
      </c>
      <c r="AA4" s="836">
        <v>2014</v>
      </c>
      <c r="AB4" s="837">
        <v>2015</v>
      </c>
      <c r="AC4" s="837">
        <v>2016</v>
      </c>
      <c r="AD4" s="836">
        <v>2017</v>
      </c>
      <c r="AE4" s="836">
        <v>2018</v>
      </c>
      <c r="AF4" s="837">
        <v>2019</v>
      </c>
      <c r="AG4" s="659">
        <v>2020</v>
      </c>
      <c r="AH4" s="836">
        <v>2021</v>
      </c>
      <c r="AI4" s="836">
        <v>2022</v>
      </c>
      <c r="AJ4" s="836">
        <v>2023</v>
      </c>
      <c r="AK4" s="836">
        <v>2024</v>
      </c>
      <c r="AL4" s="650">
        <v>2025</v>
      </c>
    </row>
    <row r="5" spans="2:38" ht="15.75" customHeight="1">
      <c r="B5" s="2385" t="s">
        <v>598</v>
      </c>
      <c r="C5" s="2409"/>
      <c r="D5" s="2386"/>
      <c r="E5" s="2386"/>
      <c r="F5" s="2386"/>
      <c r="G5" s="2386"/>
      <c r="H5" s="2386"/>
      <c r="I5" s="2386"/>
      <c r="J5" s="2386"/>
      <c r="K5" s="2386"/>
      <c r="L5" s="2387"/>
      <c r="M5" s="2388"/>
      <c r="N5" s="1608"/>
      <c r="O5" s="1609"/>
      <c r="P5" s="1610"/>
      <c r="Q5" s="1610"/>
      <c r="R5" s="1610"/>
      <c r="S5" s="1610"/>
      <c r="T5" s="1610"/>
      <c r="U5" s="1608"/>
      <c r="V5" s="1609"/>
      <c r="W5" s="1727"/>
      <c r="X5" s="1727"/>
      <c r="Y5" s="1727"/>
      <c r="Z5" s="1727"/>
      <c r="AA5" s="1727"/>
      <c r="AB5" s="2389"/>
      <c r="AC5" s="2389"/>
      <c r="AD5" s="1462"/>
      <c r="AE5" s="1462"/>
      <c r="AF5" s="1461"/>
      <c r="AG5" s="2390"/>
      <c r="AH5" s="1462"/>
      <c r="AI5" s="1462"/>
      <c r="AJ5" s="1462"/>
      <c r="AK5" s="1462"/>
      <c r="AL5" s="1463"/>
    </row>
    <row r="6" spans="2:38" ht="18" customHeight="1">
      <c r="B6" s="2391" t="s">
        <v>792</v>
      </c>
      <c r="C6" s="603" t="s">
        <v>33</v>
      </c>
      <c r="D6" s="2392" t="s">
        <v>34</v>
      </c>
      <c r="E6" s="2393" t="s">
        <v>34</v>
      </c>
      <c r="F6" s="2393" t="s">
        <v>34</v>
      </c>
      <c r="G6" s="2393" t="s">
        <v>34</v>
      </c>
      <c r="H6" s="2393" t="s">
        <v>34</v>
      </c>
      <c r="I6" s="2393" t="s">
        <v>34</v>
      </c>
      <c r="J6" s="2393" t="s">
        <v>34</v>
      </c>
      <c r="K6" s="2393" t="s">
        <v>34</v>
      </c>
      <c r="L6" s="2393" t="s">
        <v>34</v>
      </c>
      <c r="M6" s="2393" t="s">
        <v>34</v>
      </c>
      <c r="N6" s="1142" t="s">
        <v>34</v>
      </c>
      <c r="O6" s="1539" t="s">
        <v>34</v>
      </c>
      <c r="P6" s="1539" t="s">
        <v>34</v>
      </c>
      <c r="Q6" s="1539" t="s">
        <v>34</v>
      </c>
      <c r="R6" s="1539" t="s">
        <v>34</v>
      </c>
      <c r="S6" s="311">
        <v>118.1</v>
      </c>
      <c r="T6" s="311">
        <v>115.5</v>
      </c>
      <c r="U6" s="414">
        <v>112.1</v>
      </c>
      <c r="V6" s="311">
        <v>105.1</v>
      </c>
      <c r="W6" s="832">
        <v>104.6</v>
      </c>
      <c r="X6" s="832">
        <v>111.8</v>
      </c>
      <c r="Y6" s="2743">
        <v>93.7</v>
      </c>
      <c r="Z6" s="2743">
        <v>94.1</v>
      </c>
      <c r="AA6" s="2743">
        <v>105.9</v>
      </c>
      <c r="AB6" s="2739">
        <v>103.7</v>
      </c>
      <c r="AC6" s="2739">
        <v>97.6</v>
      </c>
      <c r="AD6" s="2739">
        <v>111.2</v>
      </c>
      <c r="AE6" s="2745">
        <v>113.7</v>
      </c>
      <c r="AF6" s="2743">
        <v>102.1</v>
      </c>
      <c r="AG6" s="2739">
        <v>95.6</v>
      </c>
      <c r="AH6" s="2743">
        <v>105.8</v>
      </c>
      <c r="AI6" s="2743">
        <v>109.3</v>
      </c>
      <c r="AJ6" s="2743">
        <v>104.1</v>
      </c>
      <c r="AK6" s="832">
        <v>99.3</v>
      </c>
      <c r="AL6" s="2837">
        <v>101.3</v>
      </c>
    </row>
    <row r="7" spans="2:38" ht="18" customHeight="1">
      <c r="B7" s="632"/>
      <c r="C7" s="605" t="s">
        <v>799</v>
      </c>
      <c r="D7" s="2392" t="s">
        <v>34</v>
      </c>
      <c r="E7" s="2393" t="s">
        <v>34</v>
      </c>
      <c r="F7" s="2393" t="s">
        <v>34</v>
      </c>
      <c r="G7" s="2393" t="s">
        <v>34</v>
      </c>
      <c r="H7" s="2393" t="s">
        <v>34</v>
      </c>
      <c r="I7" s="2393" t="s">
        <v>34</v>
      </c>
      <c r="J7" s="2393" t="s">
        <v>34</v>
      </c>
      <c r="K7" s="2393" t="s">
        <v>34</v>
      </c>
      <c r="L7" s="2393" t="s">
        <v>34</v>
      </c>
      <c r="M7" s="2323" t="s">
        <v>34</v>
      </c>
      <c r="N7" s="1226" t="s">
        <v>34</v>
      </c>
      <c r="O7" s="1121" t="s">
        <v>34</v>
      </c>
      <c r="P7" s="1121" t="s">
        <v>34</v>
      </c>
      <c r="Q7" s="1121" t="s">
        <v>34</v>
      </c>
      <c r="R7" s="412">
        <v>100</v>
      </c>
      <c r="S7" s="311">
        <v>118.1</v>
      </c>
      <c r="T7" s="311">
        <v>136.4</v>
      </c>
      <c r="U7" s="414">
        <v>152.9</v>
      </c>
      <c r="V7" s="311">
        <v>160.69999999999999</v>
      </c>
      <c r="W7" s="255">
        <v>168.1</v>
      </c>
      <c r="X7" s="2231">
        <v>187.9</v>
      </c>
      <c r="Y7" s="810">
        <v>176.1</v>
      </c>
      <c r="Z7" s="810">
        <v>165.7</v>
      </c>
      <c r="AA7" s="810">
        <v>175.5</v>
      </c>
      <c r="AB7" s="253">
        <v>182</v>
      </c>
      <c r="AC7" s="253">
        <v>177.6</v>
      </c>
      <c r="AD7" s="2763">
        <v>197.5</v>
      </c>
      <c r="AE7" s="2763">
        <v>224.6</v>
      </c>
      <c r="AF7" s="2764">
        <v>229.3</v>
      </c>
      <c r="AG7" s="2765">
        <v>219.2</v>
      </c>
      <c r="AH7" s="2764">
        <v>231.9</v>
      </c>
      <c r="AI7" s="2764">
        <v>253.5</v>
      </c>
      <c r="AJ7" s="2764">
        <v>263.89999999999998</v>
      </c>
      <c r="AK7" s="911">
        <v>262.10000000000002</v>
      </c>
      <c r="AL7" s="3212">
        <v>265.5</v>
      </c>
    </row>
    <row r="8" spans="2:38" s="14" customFormat="1" ht="18" customHeight="1">
      <c r="B8" s="632"/>
      <c r="C8" s="605" t="s">
        <v>621</v>
      </c>
      <c r="D8" s="2392" t="s">
        <v>34</v>
      </c>
      <c r="E8" s="2393" t="s">
        <v>34</v>
      </c>
      <c r="F8" s="2393" t="s">
        <v>34</v>
      </c>
      <c r="G8" s="2393" t="s">
        <v>34</v>
      </c>
      <c r="H8" s="2393" t="s">
        <v>34</v>
      </c>
      <c r="I8" s="2393" t="s">
        <v>34</v>
      </c>
      <c r="J8" s="2393" t="s">
        <v>34</v>
      </c>
      <c r="K8" s="2393" t="s">
        <v>34</v>
      </c>
      <c r="L8" s="2393" t="s">
        <v>34</v>
      </c>
      <c r="M8" s="2323" t="s">
        <v>34</v>
      </c>
      <c r="N8" s="1226" t="s">
        <v>34</v>
      </c>
      <c r="O8" s="1121" t="s">
        <v>34</v>
      </c>
      <c r="P8" s="1121" t="s">
        <v>34</v>
      </c>
      <c r="Q8" s="1121" t="s">
        <v>34</v>
      </c>
      <c r="R8" s="1121" t="s">
        <v>34</v>
      </c>
      <c r="S8" s="1121" t="s">
        <v>34</v>
      </c>
      <c r="T8" s="1121" t="s">
        <v>34</v>
      </c>
      <c r="U8" s="1121" t="s">
        <v>34</v>
      </c>
      <c r="V8" s="1121" t="s">
        <v>34</v>
      </c>
      <c r="W8" s="2239">
        <v>100</v>
      </c>
      <c r="X8" s="911">
        <v>111.8</v>
      </c>
      <c r="Y8" s="810">
        <v>104.8</v>
      </c>
      <c r="Z8" s="810">
        <v>98.6</v>
      </c>
      <c r="AA8" s="810">
        <v>104.4</v>
      </c>
      <c r="AB8" s="810">
        <v>108.3</v>
      </c>
      <c r="AC8" s="253">
        <v>105.7</v>
      </c>
      <c r="AD8" s="2763">
        <v>117.5</v>
      </c>
      <c r="AE8" s="2763">
        <v>133.6</v>
      </c>
      <c r="AF8" s="2764">
        <v>136.4</v>
      </c>
      <c r="AG8" s="2765">
        <v>130.4</v>
      </c>
      <c r="AH8" s="2764">
        <v>138</v>
      </c>
      <c r="AI8" s="2764">
        <v>150.80000000000001</v>
      </c>
      <c r="AJ8" s="2764">
        <v>157</v>
      </c>
      <c r="AK8" s="911">
        <v>155.9</v>
      </c>
      <c r="AL8" s="3212">
        <v>157.9</v>
      </c>
    </row>
    <row r="9" spans="2:38" s="14" customFormat="1" ht="18" customHeight="1">
      <c r="B9" s="632"/>
      <c r="C9" s="2410" t="s">
        <v>596</v>
      </c>
      <c r="D9" s="2392" t="s">
        <v>34</v>
      </c>
      <c r="E9" s="2393" t="s">
        <v>34</v>
      </c>
      <c r="F9" s="2393" t="s">
        <v>34</v>
      </c>
      <c r="G9" s="2393" t="s">
        <v>34</v>
      </c>
      <c r="H9" s="2393" t="s">
        <v>34</v>
      </c>
      <c r="I9" s="2393" t="s">
        <v>34</v>
      </c>
      <c r="J9" s="2393" t="s">
        <v>34</v>
      </c>
      <c r="K9" s="2393" t="s">
        <v>34</v>
      </c>
      <c r="L9" s="2393" t="s">
        <v>34</v>
      </c>
      <c r="M9" s="2323" t="s">
        <v>34</v>
      </c>
      <c r="N9" s="1226" t="s">
        <v>34</v>
      </c>
      <c r="O9" s="1121" t="s">
        <v>34</v>
      </c>
      <c r="P9" s="1121" t="s">
        <v>34</v>
      </c>
      <c r="Q9" s="1121" t="s">
        <v>34</v>
      </c>
      <c r="R9" s="1121" t="s">
        <v>34</v>
      </c>
      <c r="S9" s="1121" t="s">
        <v>34</v>
      </c>
      <c r="T9" s="1121" t="s">
        <v>34</v>
      </c>
      <c r="U9" s="1121" t="s">
        <v>34</v>
      </c>
      <c r="V9" s="1121" t="s">
        <v>34</v>
      </c>
      <c r="W9" s="504" t="s">
        <v>34</v>
      </c>
      <c r="X9" s="504" t="s">
        <v>34</v>
      </c>
      <c r="Y9" s="2737" t="s">
        <v>34</v>
      </c>
      <c r="Z9" s="2737" t="s">
        <v>34</v>
      </c>
      <c r="AA9" s="2737" t="s">
        <v>34</v>
      </c>
      <c r="AB9" s="2766">
        <v>100</v>
      </c>
      <c r="AC9" s="2765">
        <v>97.6</v>
      </c>
      <c r="AD9" s="2763">
        <v>108.5</v>
      </c>
      <c r="AE9" s="2763">
        <v>123.4</v>
      </c>
      <c r="AF9" s="2764">
        <v>126</v>
      </c>
      <c r="AG9" s="2765">
        <v>120.5</v>
      </c>
      <c r="AH9" s="2764">
        <v>127.5</v>
      </c>
      <c r="AI9" s="2764">
        <v>139.4</v>
      </c>
      <c r="AJ9" s="2764">
        <v>145.1</v>
      </c>
      <c r="AK9" s="911">
        <v>144.1</v>
      </c>
      <c r="AL9" s="3212">
        <v>146</v>
      </c>
    </row>
    <row r="10" spans="2:38" s="14" customFormat="1" ht="18" customHeight="1">
      <c r="B10" s="632"/>
      <c r="C10" s="2410" t="s">
        <v>800</v>
      </c>
      <c r="D10" s="2392" t="s">
        <v>34</v>
      </c>
      <c r="E10" s="2393" t="s">
        <v>34</v>
      </c>
      <c r="F10" s="2393" t="s">
        <v>34</v>
      </c>
      <c r="G10" s="2393" t="s">
        <v>34</v>
      </c>
      <c r="H10" s="2393" t="s">
        <v>34</v>
      </c>
      <c r="I10" s="2393" t="s">
        <v>34</v>
      </c>
      <c r="J10" s="2393" t="s">
        <v>34</v>
      </c>
      <c r="K10" s="2393" t="s">
        <v>34</v>
      </c>
      <c r="L10" s="2393" t="s">
        <v>34</v>
      </c>
      <c r="M10" s="2393" t="s">
        <v>34</v>
      </c>
      <c r="N10" s="2393" t="s">
        <v>34</v>
      </c>
      <c r="O10" s="2393" t="s">
        <v>34</v>
      </c>
      <c r="P10" s="2393" t="s">
        <v>34</v>
      </c>
      <c r="Q10" s="2393" t="s">
        <v>34</v>
      </c>
      <c r="R10" s="2393" t="s">
        <v>34</v>
      </c>
      <c r="S10" s="2393" t="s">
        <v>34</v>
      </c>
      <c r="T10" s="2393" t="s">
        <v>34</v>
      </c>
      <c r="U10" s="2393" t="s">
        <v>34</v>
      </c>
      <c r="V10" s="2393" t="s">
        <v>34</v>
      </c>
      <c r="W10" s="254">
        <v>72.5</v>
      </c>
      <c r="X10" s="1482">
        <v>81</v>
      </c>
      <c r="Y10" s="253">
        <v>75.900000000000006</v>
      </c>
      <c r="Z10" s="253">
        <v>71.400000000000006</v>
      </c>
      <c r="AA10" s="2734">
        <v>75.599999999999994</v>
      </c>
      <c r="AB10" s="2743">
        <v>78.400000000000006</v>
      </c>
      <c r="AC10" s="2739">
        <v>76.5</v>
      </c>
      <c r="AD10" s="2763">
        <v>85.1</v>
      </c>
      <c r="AE10" s="2763">
        <v>96.8</v>
      </c>
      <c r="AF10" s="2764">
        <v>98.8</v>
      </c>
      <c r="AG10" s="2765">
        <v>94.5</v>
      </c>
      <c r="AH10" s="2764">
        <v>100</v>
      </c>
      <c r="AI10" s="2764">
        <v>109.3</v>
      </c>
      <c r="AJ10" s="2764">
        <v>113.8</v>
      </c>
      <c r="AK10" s="911">
        <v>113</v>
      </c>
      <c r="AL10" s="3212">
        <v>114.5</v>
      </c>
    </row>
    <row r="11" spans="2:38" s="17" customFormat="1" ht="18" customHeight="1">
      <c r="B11" s="592" t="s">
        <v>793</v>
      </c>
      <c r="C11" s="605" t="s">
        <v>33</v>
      </c>
      <c r="D11" s="2392" t="s">
        <v>34</v>
      </c>
      <c r="E11" s="2393" t="s">
        <v>34</v>
      </c>
      <c r="F11" s="2393" t="s">
        <v>34</v>
      </c>
      <c r="G11" s="2393" t="s">
        <v>34</v>
      </c>
      <c r="H11" s="2393" t="s">
        <v>34</v>
      </c>
      <c r="I11" s="2393" t="s">
        <v>34</v>
      </c>
      <c r="J11" s="2393" t="s">
        <v>34</v>
      </c>
      <c r="K11" s="2393" t="s">
        <v>34</v>
      </c>
      <c r="L11" s="2393" t="s">
        <v>34</v>
      </c>
      <c r="M11" s="2323" t="s">
        <v>34</v>
      </c>
      <c r="N11" s="1226" t="s">
        <v>34</v>
      </c>
      <c r="O11" s="1121" t="s">
        <v>34</v>
      </c>
      <c r="P11" s="1121" t="s">
        <v>34</v>
      </c>
      <c r="Q11" s="1121" t="s">
        <v>34</v>
      </c>
      <c r="R11" s="1121" t="s">
        <v>34</v>
      </c>
      <c r="S11" s="306">
        <v>116.7</v>
      </c>
      <c r="T11" s="306">
        <v>115</v>
      </c>
      <c r="U11" s="2382">
        <v>117.8</v>
      </c>
      <c r="V11" s="306">
        <v>93.7</v>
      </c>
      <c r="W11" s="255">
        <v>107.6</v>
      </c>
      <c r="X11" s="2231">
        <v>88.5</v>
      </c>
      <c r="Y11" s="810">
        <v>98.7</v>
      </c>
      <c r="Z11" s="810">
        <v>86.1</v>
      </c>
      <c r="AA11" s="810">
        <v>106.5</v>
      </c>
      <c r="AB11" s="810">
        <v>103.1</v>
      </c>
      <c r="AC11" s="253">
        <v>95</v>
      </c>
      <c r="AD11" s="2765">
        <v>121.6</v>
      </c>
      <c r="AE11" s="2763">
        <v>103</v>
      </c>
      <c r="AF11" s="2764">
        <v>93.5</v>
      </c>
      <c r="AG11" s="2765">
        <v>95.6</v>
      </c>
      <c r="AH11" s="2764">
        <v>103.4</v>
      </c>
      <c r="AI11" s="2764">
        <v>104.4</v>
      </c>
      <c r="AJ11" s="2764">
        <v>103.6</v>
      </c>
      <c r="AK11" s="911">
        <v>94.1</v>
      </c>
      <c r="AL11" s="3212">
        <v>100.2</v>
      </c>
    </row>
    <row r="12" spans="2:38" s="14" customFormat="1" ht="18" customHeight="1">
      <c r="B12" s="635"/>
      <c r="C12" s="605" t="s">
        <v>799</v>
      </c>
      <c r="D12" s="2392" t="s">
        <v>34</v>
      </c>
      <c r="E12" s="2393" t="s">
        <v>34</v>
      </c>
      <c r="F12" s="2393" t="s">
        <v>34</v>
      </c>
      <c r="G12" s="2393" t="s">
        <v>34</v>
      </c>
      <c r="H12" s="2393" t="s">
        <v>34</v>
      </c>
      <c r="I12" s="2393" t="s">
        <v>34</v>
      </c>
      <c r="J12" s="2393" t="s">
        <v>34</v>
      </c>
      <c r="K12" s="2393" t="s">
        <v>34</v>
      </c>
      <c r="L12" s="2393" t="s">
        <v>34</v>
      </c>
      <c r="M12" s="2323" t="s">
        <v>34</v>
      </c>
      <c r="N12" s="1226" t="s">
        <v>34</v>
      </c>
      <c r="O12" s="1121" t="s">
        <v>34</v>
      </c>
      <c r="P12" s="1121" t="s">
        <v>34</v>
      </c>
      <c r="Q12" s="1121" t="s">
        <v>34</v>
      </c>
      <c r="R12" s="412">
        <v>100</v>
      </c>
      <c r="S12" s="306">
        <v>116.7</v>
      </c>
      <c r="T12" s="306">
        <v>134.19999999999999</v>
      </c>
      <c r="U12" s="2382">
        <v>158.1</v>
      </c>
      <c r="V12" s="306">
        <v>148.1</v>
      </c>
      <c r="W12" s="255">
        <v>159.4</v>
      </c>
      <c r="X12" s="2231">
        <v>141.1</v>
      </c>
      <c r="Y12" s="810">
        <v>139.30000000000001</v>
      </c>
      <c r="Z12" s="810">
        <v>119.9</v>
      </c>
      <c r="AA12" s="810">
        <v>127.7</v>
      </c>
      <c r="AB12" s="810">
        <v>131.69999999999999</v>
      </c>
      <c r="AC12" s="253">
        <v>125.1</v>
      </c>
      <c r="AD12" s="2763">
        <v>152.1</v>
      </c>
      <c r="AE12" s="2763">
        <v>156.69999999999999</v>
      </c>
      <c r="AF12" s="2764">
        <v>146.5</v>
      </c>
      <c r="AG12" s="2765">
        <v>140.1</v>
      </c>
      <c r="AH12" s="2764">
        <v>144.9</v>
      </c>
      <c r="AI12" s="2764">
        <v>151.30000000000001</v>
      </c>
      <c r="AJ12" s="2764">
        <v>156.69999999999999</v>
      </c>
      <c r="AK12" s="911">
        <v>147.5</v>
      </c>
      <c r="AL12" s="3212">
        <v>147.80000000000001</v>
      </c>
    </row>
    <row r="13" spans="2:38" s="14" customFormat="1" ht="18" customHeight="1">
      <c r="B13" s="635"/>
      <c r="C13" s="605" t="s">
        <v>621</v>
      </c>
      <c r="D13" s="2392" t="s">
        <v>34</v>
      </c>
      <c r="E13" s="2393" t="s">
        <v>34</v>
      </c>
      <c r="F13" s="2393" t="s">
        <v>34</v>
      </c>
      <c r="G13" s="2393" t="s">
        <v>34</v>
      </c>
      <c r="H13" s="2393" t="s">
        <v>34</v>
      </c>
      <c r="I13" s="2393" t="s">
        <v>34</v>
      </c>
      <c r="J13" s="2393" t="s">
        <v>34</v>
      </c>
      <c r="K13" s="2393" t="s">
        <v>34</v>
      </c>
      <c r="L13" s="2393" t="s">
        <v>34</v>
      </c>
      <c r="M13" s="2323" t="s">
        <v>34</v>
      </c>
      <c r="N13" s="1226" t="s">
        <v>34</v>
      </c>
      <c r="O13" s="1121" t="s">
        <v>34</v>
      </c>
      <c r="P13" s="1121" t="s">
        <v>34</v>
      </c>
      <c r="Q13" s="1121" t="s">
        <v>34</v>
      </c>
      <c r="R13" s="1121" t="s">
        <v>34</v>
      </c>
      <c r="S13" s="1121" t="s">
        <v>34</v>
      </c>
      <c r="T13" s="1121" t="s">
        <v>34</v>
      </c>
      <c r="U13" s="1121" t="s">
        <v>34</v>
      </c>
      <c r="V13" s="1121" t="s">
        <v>34</v>
      </c>
      <c r="W13" s="2239">
        <v>100</v>
      </c>
      <c r="X13" s="2231">
        <v>88.5</v>
      </c>
      <c r="Y13" s="810">
        <v>87.3</v>
      </c>
      <c r="Z13" s="810">
        <v>75.2</v>
      </c>
      <c r="AA13" s="810">
        <v>80.099999999999994</v>
      </c>
      <c r="AB13" s="810">
        <v>82.6</v>
      </c>
      <c r="AC13" s="253">
        <v>78.5</v>
      </c>
      <c r="AD13" s="2763">
        <v>95.5</v>
      </c>
      <c r="AE13" s="2763">
        <v>98.4</v>
      </c>
      <c r="AF13" s="2764">
        <v>92</v>
      </c>
      <c r="AG13" s="2765">
        <v>88</v>
      </c>
      <c r="AH13" s="2764">
        <v>91</v>
      </c>
      <c r="AI13" s="2764">
        <v>95</v>
      </c>
      <c r="AJ13" s="2764">
        <v>98.4</v>
      </c>
      <c r="AK13" s="911">
        <v>92.6</v>
      </c>
      <c r="AL13" s="3212">
        <v>92.8</v>
      </c>
    </row>
    <row r="14" spans="2:38" s="14" customFormat="1" ht="18" customHeight="1">
      <c r="B14" s="635"/>
      <c r="C14" s="2410" t="s">
        <v>596</v>
      </c>
      <c r="D14" s="2392" t="s">
        <v>34</v>
      </c>
      <c r="E14" s="2393" t="s">
        <v>34</v>
      </c>
      <c r="F14" s="2393" t="s">
        <v>34</v>
      </c>
      <c r="G14" s="2393" t="s">
        <v>34</v>
      </c>
      <c r="H14" s="2393" t="s">
        <v>34</v>
      </c>
      <c r="I14" s="2393" t="s">
        <v>34</v>
      </c>
      <c r="J14" s="2393" t="s">
        <v>34</v>
      </c>
      <c r="K14" s="2393" t="s">
        <v>34</v>
      </c>
      <c r="L14" s="2393" t="s">
        <v>34</v>
      </c>
      <c r="M14" s="2323" t="s">
        <v>34</v>
      </c>
      <c r="N14" s="1226" t="s">
        <v>34</v>
      </c>
      <c r="O14" s="1121" t="s">
        <v>34</v>
      </c>
      <c r="P14" s="1121" t="s">
        <v>34</v>
      </c>
      <c r="Q14" s="1121" t="s">
        <v>34</v>
      </c>
      <c r="R14" s="1121" t="s">
        <v>34</v>
      </c>
      <c r="S14" s="1121" t="s">
        <v>34</v>
      </c>
      <c r="T14" s="1121" t="s">
        <v>34</v>
      </c>
      <c r="U14" s="1121" t="s">
        <v>34</v>
      </c>
      <c r="V14" s="1121" t="s">
        <v>34</v>
      </c>
      <c r="W14" s="504" t="s">
        <v>34</v>
      </c>
      <c r="X14" s="504" t="s">
        <v>34</v>
      </c>
      <c r="Y14" s="2737" t="s">
        <v>34</v>
      </c>
      <c r="Z14" s="2737" t="s">
        <v>34</v>
      </c>
      <c r="AA14" s="2737" t="s">
        <v>34</v>
      </c>
      <c r="AB14" s="2767">
        <v>100</v>
      </c>
      <c r="AC14" s="253">
        <v>95</v>
      </c>
      <c r="AD14" s="2763">
        <v>115.5</v>
      </c>
      <c r="AE14" s="2763">
        <v>119</v>
      </c>
      <c r="AF14" s="2764">
        <v>111.3</v>
      </c>
      <c r="AG14" s="2765">
        <v>106.4</v>
      </c>
      <c r="AH14" s="2764">
        <v>110</v>
      </c>
      <c r="AI14" s="2764">
        <v>114.8</v>
      </c>
      <c r="AJ14" s="2764">
        <v>118.9</v>
      </c>
      <c r="AK14" s="911">
        <v>111.9</v>
      </c>
      <c r="AL14" s="3212">
        <v>112.1</v>
      </c>
    </row>
    <row r="15" spans="2:38" s="14" customFormat="1" ht="18" customHeight="1">
      <c r="B15" s="635"/>
      <c r="C15" s="2410" t="s">
        <v>800</v>
      </c>
      <c r="D15" s="2392" t="s">
        <v>34</v>
      </c>
      <c r="E15" s="2393" t="s">
        <v>34</v>
      </c>
      <c r="F15" s="2393" t="s">
        <v>34</v>
      </c>
      <c r="G15" s="2393" t="s">
        <v>34</v>
      </c>
      <c r="H15" s="2393" t="s">
        <v>34</v>
      </c>
      <c r="I15" s="2393" t="s">
        <v>34</v>
      </c>
      <c r="J15" s="2393" t="s">
        <v>34</v>
      </c>
      <c r="K15" s="2393" t="s">
        <v>34</v>
      </c>
      <c r="L15" s="2393" t="s">
        <v>34</v>
      </c>
      <c r="M15" s="2393" t="s">
        <v>34</v>
      </c>
      <c r="N15" s="2393" t="s">
        <v>34</v>
      </c>
      <c r="O15" s="2393" t="s">
        <v>34</v>
      </c>
      <c r="P15" s="2393" t="s">
        <v>34</v>
      </c>
      <c r="Q15" s="2393" t="s">
        <v>34</v>
      </c>
      <c r="R15" s="2393" t="s">
        <v>34</v>
      </c>
      <c r="S15" s="2393" t="s">
        <v>34</v>
      </c>
      <c r="T15" s="2393" t="s">
        <v>34</v>
      </c>
      <c r="U15" s="2393" t="s">
        <v>34</v>
      </c>
      <c r="V15" s="2393" t="s">
        <v>34</v>
      </c>
      <c r="W15" s="2759">
        <v>110.1</v>
      </c>
      <c r="X15" s="2760">
        <v>97.4</v>
      </c>
      <c r="Y15" s="2768">
        <v>96.1</v>
      </c>
      <c r="Z15" s="2769">
        <v>82.7</v>
      </c>
      <c r="AA15" s="2768">
        <v>88.1</v>
      </c>
      <c r="AB15" s="2770">
        <v>90.8</v>
      </c>
      <c r="AC15" s="2768">
        <v>86.3</v>
      </c>
      <c r="AD15" s="2771">
        <v>105</v>
      </c>
      <c r="AE15" s="2763">
        <v>108.2</v>
      </c>
      <c r="AF15" s="2764">
        <v>101.2</v>
      </c>
      <c r="AG15" s="2765">
        <v>96.7</v>
      </c>
      <c r="AH15" s="2764">
        <v>100</v>
      </c>
      <c r="AI15" s="2764">
        <v>104.4</v>
      </c>
      <c r="AJ15" s="2764">
        <v>108.2</v>
      </c>
      <c r="AK15" s="911">
        <v>101.8</v>
      </c>
      <c r="AL15" s="3212">
        <v>102</v>
      </c>
    </row>
    <row r="16" spans="2:38" s="14" customFormat="1" ht="18" customHeight="1">
      <c r="B16" s="592" t="s">
        <v>794</v>
      </c>
      <c r="C16" s="605" t="s">
        <v>33</v>
      </c>
      <c r="D16" s="2392" t="s">
        <v>34</v>
      </c>
      <c r="E16" s="2393" t="s">
        <v>34</v>
      </c>
      <c r="F16" s="2393" t="s">
        <v>34</v>
      </c>
      <c r="G16" s="2393" t="s">
        <v>34</v>
      </c>
      <c r="H16" s="2393" t="s">
        <v>34</v>
      </c>
      <c r="I16" s="2393" t="s">
        <v>34</v>
      </c>
      <c r="J16" s="2393" t="s">
        <v>34</v>
      </c>
      <c r="K16" s="2393" t="s">
        <v>34</v>
      </c>
      <c r="L16" s="2393" t="s">
        <v>34</v>
      </c>
      <c r="M16" s="2323" t="s">
        <v>34</v>
      </c>
      <c r="N16" s="1226" t="s">
        <v>34</v>
      </c>
      <c r="O16" s="1121" t="s">
        <v>34</v>
      </c>
      <c r="P16" s="1121" t="s">
        <v>34</v>
      </c>
      <c r="Q16" s="1121" t="s">
        <v>34</v>
      </c>
      <c r="R16" s="1121" t="s">
        <v>34</v>
      </c>
      <c r="S16" s="306">
        <v>120.7</v>
      </c>
      <c r="T16" s="306">
        <v>113.3</v>
      </c>
      <c r="U16" s="2382">
        <v>116.5</v>
      </c>
      <c r="V16" s="306">
        <v>128.1</v>
      </c>
      <c r="W16" s="255">
        <v>104.8</v>
      </c>
      <c r="X16" s="2231">
        <v>128</v>
      </c>
      <c r="Y16" s="810">
        <v>95.9</v>
      </c>
      <c r="Z16" s="810">
        <v>88.4</v>
      </c>
      <c r="AA16" s="810">
        <v>115.9</v>
      </c>
      <c r="AB16" s="810">
        <v>96</v>
      </c>
      <c r="AC16" s="253">
        <v>84.9</v>
      </c>
      <c r="AD16" s="2772">
        <v>119.2</v>
      </c>
      <c r="AE16" s="2773">
        <v>117</v>
      </c>
      <c r="AF16" s="2774">
        <v>103</v>
      </c>
      <c r="AG16" s="2772">
        <v>100.7</v>
      </c>
      <c r="AH16" s="2774">
        <v>106.3</v>
      </c>
      <c r="AI16" s="2774">
        <v>100.7</v>
      </c>
      <c r="AJ16" s="2774">
        <v>109.4</v>
      </c>
      <c r="AK16" s="912">
        <v>98.5</v>
      </c>
      <c r="AL16" s="2967">
        <v>98.7</v>
      </c>
    </row>
    <row r="17" spans="2:38" ht="18" customHeight="1">
      <c r="B17" s="635"/>
      <c r="C17" s="605" t="s">
        <v>799</v>
      </c>
      <c r="D17" s="2392" t="s">
        <v>34</v>
      </c>
      <c r="E17" s="2393" t="s">
        <v>34</v>
      </c>
      <c r="F17" s="2393" t="s">
        <v>34</v>
      </c>
      <c r="G17" s="2393" t="s">
        <v>34</v>
      </c>
      <c r="H17" s="2393" t="s">
        <v>34</v>
      </c>
      <c r="I17" s="2393" t="s">
        <v>34</v>
      </c>
      <c r="J17" s="2393" t="s">
        <v>34</v>
      </c>
      <c r="K17" s="2393" t="s">
        <v>34</v>
      </c>
      <c r="L17" s="2393" t="s">
        <v>34</v>
      </c>
      <c r="M17" s="2323" t="s">
        <v>34</v>
      </c>
      <c r="N17" s="1226" t="s">
        <v>34</v>
      </c>
      <c r="O17" s="1121" t="s">
        <v>34</v>
      </c>
      <c r="P17" s="1121" t="s">
        <v>34</v>
      </c>
      <c r="Q17" s="1121" t="s">
        <v>34</v>
      </c>
      <c r="R17" s="412">
        <v>100</v>
      </c>
      <c r="S17" s="306">
        <v>120.7</v>
      </c>
      <c r="T17" s="306">
        <v>136.80000000000001</v>
      </c>
      <c r="U17" s="2382">
        <v>159.4</v>
      </c>
      <c r="V17" s="306">
        <v>204.2</v>
      </c>
      <c r="W17" s="255">
        <v>214</v>
      </c>
      <c r="X17" s="2231">
        <v>273.89999999999998</v>
      </c>
      <c r="Y17" s="810">
        <v>262.7</v>
      </c>
      <c r="Z17" s="810">
        <v>232.2</v>
      </c>
      <c r="AA17" s="810">
        <v>269.10000000000002</v>
      </c>
      <c r="AB17" s="810">
        <v>258.3</v>
      </c>
      <c r="AC17" s="253">
        <v>219.3</v>
      </c>
      <c r="AD17" s="2763">
        <v>261.39999999999998</v>
      </c>
      <c r="AE17" s="2763">
        <v>305.8</v>
      </c>
      <c r="AF17" s="2764">
        <v>315</v>
      </c>
      <c r="AG17" s="2765">
        <v>317.2</v>
      </c>
      <c r="AH17" s="2764">
        <v>337.2</v>
      </c>
      <c r="AI17" s="2764">
        <v>339.6</v>
      </c>
      <c r="AJ17" s="2764">
        <v>371.5</v>
      </c>
      <c r="AK17" s="911">
        <v>365.9</v>
      </c>
      <c r="AL17" s="3212">
        <v>361.1</v>
      </c>
    </row>
    <row r="18" spans="2:38" ht="18" customHeight="1">
      <c r="B18" s="635"/>
      <c r="C18" s="605" t="s">
        <v>621</v>
      </c>
      <c r="D18" s="2392" t="s">
        <v>34</v>
      </c>
      <c r="E18" s="2393" t="s">
        <v>34</v>
      </c>
      <c r="F18" s="2393" t="s">
        <v>34</v>
      </c>
      <c r="G18" s="2393" t="s">
        <v>34</v>
      </c>
      <c r="H18" s="2393" t="s">
        <v>34</v>
      </c>
      <c r="I18" s="2393" t="s">
        <v>34</v>
      </c>
      <c r="J18" s="2393" t="s">
        <v>34</v>
      </c>
      <c r="K18" s="2393" t="s">
        <v>34</v>
      </c>
      <c r="L18" s="2393" t="s">
        <v>34</v>
      </c>
      <c r="M18" s="2323" t="s">
        <v>34</v>
      </c>
      <c r="N18" s="1226" t="s">
        <v>34</v>
      </c>
      <c r="O18" s="1121" t="s">
        <v>34</v>
      </c>
      <c r="P18" s="1121" t="s">
        <v>34</v>
      </c>
      <c r="Q18" s="1121" t="s">
        <v>34</v>
      </c>
      <c r="R18" s="1121" t="s">
        <v>34</v>
      </c>
      <c r="S18" s="1121" t="s">
        <v>34</v>
      </c>
      <c r="T18" s="1121" t="s">
        <v>34</v>
      </c>
      <c r="U18" s="1121" t="s">
        <v>34</v>
      </c>
      <c r="V18" s="1121" t="s">
        <v>34</v>
      </c>
      <c r="W18" s="2239">
        <v>100</v>
      </c>
      <c r="X18" s="2231">
        <v>128</v>
      </c>
      <c r="Y18" s="810">
        <v>122.8</v>
      </c>
      <c r="Z18" s="810">
        <v>108.6</v>
      </c>
      <c r="AA18" s="810">
        <v>125.9</v>
      </c>
      <c r="AB18" s="810">
        <v>120.9</v>
      </c>
      <c r="AC18" s="253">
        <v>102.6</v>
      </c>
      <c r="AD18" s="2763">
        <v>122.3</v>
      </c>
      <c r="AE18" s="2763">
        <v>143.1</v>
      </c>
      <c r="AF18" s="2764">
        <v>147.4</v>
      </c>
      <c r="AG18" s="2765">
        <v>148.4</v>
      </c>
      <c r="AH18" s="2764">
        <v>157.69999999999999</v>
      </c>
      <c r="AI18" s="2764">
        <v>158.80000000000001</v>
      </c>
      <c r="AJ18" s="2764">
        <v>173.7</v>
      </c>
      <c r="AK18" s="911">
        <v>171.1</v>
      </c>
      <c r="AL18" s="3212">
        <v>168.9</v>
      </c>
    </row>
    <row r="19" spans="2:38" ht="18" customHeight="1">
      <c r="B19" s="635"/>
      <c r="C19" s="2410" t="s">
        <v>596</v>
      </c>
      <c r="D19" s="2392" t="s">
        <v>34</v>
      </c>
      <c r="E19" s="2393" t="s">
        <v>34</v>
      </c>
      <c r="F19" s="2393" t="s">
        <v>34</v>
      </c>
      <c r="G19" s="2393" t="s">
        <v>34</v>
      </c>
      <c r="H19" s="2393" t="s">
        <v>34</v>
      </c>
      <c r="I19" s="2393" t="s">
        <v>34</v>
      </c>
      <c r="J19" s="2393" t="s">
        <v>34</v>
      </c>
      <c r="K19" s="2393" t="s">
        <v>34</v>
      </c>
      <c r="L19" s="2393" t="s">
        <v>34</v>
      </c>
      <c r="M19" s="2323" t="s">
        <v>34</v>
      </c>
      <c r="N19" s="1226" t="s">
        <v>34</v>
      </c>
      <c r="O19" s="1121" t="s">
        <v>34</v>
      </c>
      <c r="P19" s="1121" t="s">
        <v>34</v>
      </c>
      <c r="Q19" s="1121" t="s">
        <v>34</v>
      </c>
      <c r="R19" s="1121" t="s">
        <v>34</v>
      </c>
      <c r="S19" s="1121" t="s">
        <v>34</v>
      </c>
      <c r="T19" s="1121" t="s">
        <v>34</v>
      </c>
      <c r="U19" s="1121" t="s">
        <v>34</v>
      </c>
      <c r="V19" s="1121" t="s">
        <v>34</v>
      </c>
      <c r="W19" s="504" t="s">
        <v>34</v>
      </c>
      <c r="X19" s="504" t="s">
        <v>34</v>
      </c>
      <c r="Y19" s="2737" t="s">
        <v>34</v>
      </c>
      <c r="Z19" s="2737" t="s">
        <v>34</v>
      </c>
      <c r="AA19" s="2737" t="s">
        <v>34</v>
      </c>
      <c r="AB19" s="2767">
        <v>100</v>
      </c>
      <c r="AC19" s="253">
        <v>84.9</v>
      </c>
      <c r="AD19" s="2763">
        <v>101.2</v>
      </c>
      <c r="AE19" s="2763">
        <v>118.4</v>
      </c>
      <c r="AF19" s="2764">
        <v>122</v>
      </c>
      <c r="AG19" s="2765">
        <v>122.9</v>
      </c>
      <c r="AH19" s="2764">
        <v>130.6</v>
      </c>
      <c r="AI19" s="2764">
        <v>131.5</v>
      </c>
      <c r="AJ19" s="2764">
        <v>143.9</v>
      </c>
      <c r="AK19" s="911">
        <v>141.69999999999999</v>
      </c>
      <c r="AL19" s="3212">
        <v>139.9</v>
      </c>
    </row>
    <row r="20" spans="2:38" ht="18" customHeight="1">
      <c r="B20" s="635"/>
      <c r="C20" s="2410" t="s">
        <v>800</v>
      </c>
      <c r="D20" s="2392" t="s">
        <v>34</v>
      </c>
      <c r="E20" s="2393" t="s">
        <v>34</v>
      </c>
      <c r="F20" s="2393" t="s">
        <v>34</v>
      </c>
      <c r="G20" s="2393" t="s">
        <v>34</v>
      </c>
      <c r="H20" s="2393" t="s">
        <v>34</v>
      </c>
      <c r="I20" s="2393" t="s">
        <v>34</v>
      </c>
      <c r="J20" s="2393" t="s">
        <v>34</v>
      </c>
      <c r="K20" s="2393" t="s">
        <v>34</v>
      </c>
      <c r="L20" s="2393" t="s">
        <v>34</v>
      </c>
      <c r="M20" s="2393" t="s">
        <v>34</v>
      </c>
      <c r="N20" s="2393" t="s">
        <v>34</v>
      </c>
      <c r="O20" s="2393" t="s">
        <v>34</v>
      </c>
      <c r="P20" s="2393" t="s">
        <v>34</v>
      </c>
      <c r="Q20" s="2393" t="s">
        <v>34</v>
      </c>
      <c r="R20" s="2393" t="s">
        <v>34</v>
      </c>
      <c r="S20" s="2393" t="s">
        <v>34</v>
      </c>
      <c r="T20" s="2393" t="s">
        <v>34</v>
      </c>
      <c r="U20" s="2393" t="s">
        <v>34</v>
      </c>
      <c r="V20" s="2393" t="s">
        <v>34</v>
      </c>
      <c r="W20" s="2761">
        <v>63.4</v>
      </c>
      <c r="X20" s="2761">
        <v>81.2</v>
      </c>
      <c r="Y20" s="2775">
        <v>77.900000000000006</v>
      </c>
      <c r="Z20" s="2776">
        <v>68.900000000000006</v>
      </c>
      <c r="AA20" s="2775">
        <v>79.8</v>
      </c>
      <c r="AB20" s="2770">
        <v>76.599999999999994</v>
      </c>
      <c r="AC20" s="2777">
        <v>65</v>
      </c>
      <c r="AD20" s="2771">
        <v>77.5</v>
      </c>
      <c r="AE20" s="2763">
        <v>90.7</v>
      </c>
      <c r="AF20" s="2764">
        <v>93.4</v>
      </c>
      <c r="AG20" s="2765">
        <v>94.1</v>
      </c>
      <c r="AH20" s="2764">
        <v>100</v>
      </c>
      <c r="AI20" s="2764">
        <v>100.7</v>
      </c>
      <c r="AJ20" s="2764">
        <v>110.2</v>
      </c>
      <c r="AK20" s="911">
        <v>108.5</v>
      </c>
      <c r="AL20" s="3212">
        <v>107.1</v>
      </c>
    </row>
    <row r="21" spans="2:38" ht="18" customHeight="1">
      <c r="B21" s="592" t="s">
        <v>38</v>
      </c>
      <c r="C21" s="603" t="s">
        <v>33</v>
      </c>
      <c r="D21" s="2392" t="s">
        <v>34</v>
      </c>
      <c r="E21" s="2393" t="s">
        <v>34</v>
      </c>
      <c r="F21" s="2393" t="s">
        <v>34</v>
      </c>
      <c r="G21" s="2393" t="s">
        <v>34</v>
      </c>
      <c r="H21" s="2393" t="s">
        <v>34</v>
      </c>
      <c r="I21" s="2393" t="s">
        <v>34</v>
      </c>
      <c r="J21" s="2393" t="s">
        <v>34</v>
      </c>
      <c r="K21" s="2393" t="s">
        <v>34</v>
      </c>
      <c r="L21" s="2393" t="s">
        <v>34</v>
      </c>
      <c r="M21" s="2393" t="s">
        <v>34</v>
      </c>
      <c r="N21" s="1142" t="s">
        <v>34</v>
      </c>
      <c r="O21" s="1539" t="s">
        <v>34</v>
      </c>
      <c r="P21" s="1539" t="s">
        <v>34</v>
      </c>
      <c r="Q21" s="1539" t="s">
        <v>34</v>
      </c>
      <c r="R21" s="1539" t="s">
        <v>34</v>
      </c>
      <c r="S21" s="2393" t="s">
        <v>34</v>
      </c>
      <c r="T21" s="311">
        <v>117.3</v>
      </c>
      <c r="U21" s="414">
        <v>102.5</v>
      </c>
      <c r="V21" s="311">
        <v>108.4</v>
      </c>
      <c r="W21" s="2394">
        <v>100.5</v>
      </c>
      <c r="X21" s="832">
        <v>132.6</v>
      </c>
      <c r="Y21" s="2743">
        <v>87.4</v>
      </c>
      <c r="Z21" s="2743">
        <v>107</v>
      </c>
      <c r="AA21" s="2739">
        <v>98.9</v>
      </c>
      <c r="AB21" s="2743">
        <v>110</v>
      </c>
      <c r="AC21" s="2739">
        <v>107.9</v>
      </c>
      <c r="AD21" s="2765">
        <v>99.7</v>
      </c>
      <c r="AE21" s="2763">
        <v>121.1</v>
      </c>
      <c r="AF21" s="2764">
        <v>108.1</v>
      </c>
      <c r="AG21" s="2765">
        <v>92.7</v>
      </c>
      <c r="AH21" s="2764">
        <v>107.1</v>
      </c>
      <c r="AI21" s="2764">
        <v>117.7</v>
      </c>
      <c r="AJ21" s="2764">
        <v>101.8</v>
      </c>
      <c r="AK21" s="911">
        <v>102.9</v>
      </c>
      <c r="AL21" s="3212">
        <v>103.2</v>
      </c>
    </row>
    <row r="22" spans="2:38" ht="18" customHeight="1">
      <c r="B22" s="843"/>
      <c r="C22" s="605" t="s">
        <v>799</v>
      </c>
      <c r="D22" s="2392" t="s">
        <v>34</v>
      </c>
      <c r="E22" s="2393" t="s">
        <v>34</v>
      </c>
      <c r="F22" s="2393" t="s">
        <v>34</v>
      </c>
      <c r="G22" s="2393" t="s">
        <v>34</v>
      </c>
      <c r="H22" s="2393" t="s">
        <v>34</v>
      </c>
      <c r="I22" s="2393" t="s">
        <v>34</v>
      </c>
      <c r="J22" s="2393" t="s">
        <v>34</v>
      </c>
      <c r="K22" s="2393" t="s">
        <v>34</v>
      </c>
      <c r="L22" s="2393" t="s">
        <v>34</v>
      </c>
      <c r="M22" s="2323" t="s">
        <v>34</v>
      </c>
      <c r="N22" s="1226" t="s">
        <v>34</v>
      </c>
      <c r="O22" s="1121" t="s">
        <v>34</v>
      </c>
      <c r="P22" s="1121" t="s">
        <v>34</v>
      </c>
      <c r="Q22" s="1121" t="s">
        <v>34</v>
      </c>
      <c r="R22" s="1612">
        <v>100</v>
      </c>
      <c r="S22" s="528">
        <v>118.5</v>
      </c>
      <c r="T22" s="528">
        <v>139</v>
      </c>
      <c r="U22" s="404">
        <v>142.5</v>
      </c>
      <c r="V22" s="1109">
        <v>154.5</v>
      </c>
      <c r="W22" s="831">
        <v>155.30000000000001</v>
      </c>
      <c r="X22" s="561">
        <v>205.9</v>
      </c>
      <c r="Y22" s="2778">
        <v>180</v>
      </c>
      <c r="Z22" s="810">
        <v>192.6</v>
      </c>
      <c r="AA22" s="253">
        <v>190.5</v>
      </c>
      <c r="AB22" s="810">
        <v>209.6</v>
      </c>
      <c r="AC22" s="253">
        <v>226.2</v>
      </c>
      <c r="AD22" s="2763">
        <v>225.5</v>
      </c>
      <c r="AE22" s="2763">
        <v>273.10000000000002</v>
      </c>
      <c r="AF22" s="2764">
        <v>295.2</v>
      </c>
      <c r="AG22" s="2765">
        <v>273.7</v>
      </c>
      <c r="AH22" s="2764">
        <v>293.10000000000002</v>
      </c>
      <c r="AI22" s="2764">
        <v>345</v>
      </c>
      <c r="AJ22" s="2764">
        <v>351.2</v>
      </c>
      <c r="AK22" s="911">
        <v>361.4</v>
      </c>
      <c r="AL22" s="3212">
        <v>373</v>
      </c>
    </row>
    <row r="23" spans="2:38" ht="18" customHeight="1">
      <c r="B23" s="843"/>
      <c r="C23" s="2411" t="s">
        <v>621</v>
      </c>
      <c r="D23" s="2392" t="s">
        <v>34</v>
      </c>
      <c r="E23" s="2393" t="s">
        <v>34</v>
      </c>
      <c r="F23" s="2393" t="s">
        <v>34</v>
      </c>
      <c r="G23" s="2393" t="s">
        <v>34</v>
      </c>
      <c r="H23" s="2393" t="s">
        <v>34</v>
      </c>
      <c r="I23" s="2393" t="s">
        <v>34</v>
      </c>
      <c r="J23" s="2393" t="s">
        <v>34</v>
      </c>
      <c r="K23" s="2393" t="s">
        <v>34</v>
      </c>
      <c r="L23" s="2393" t="s">
        <v>34</v>
      </c>
      <c r="M23" s="2323" t="s">
        <v>34</v>
      </c>
      <c r="N23" s="1226" t="s">
        <v>34</v>
      </c>
      <c r="O23" s="1121" t="s">
        <v>34</v>
      </c>
      <c r="P23" s="1121" t="s">
        <v>34</v>
      </c>
      <c r="Q23" s="1121" t="s">
        <v>34</v>
      </c>
      <c r="R23" s="1121" t="s">
        <v>34</v>
      </c>
      <c r="S23" s="1121" t="s">
        <v>34</v>
      </c>
      <c r="T23" s="1121" t="s">
        <v>34</v>
      </c>
      <c r="U23" s="1121" t="s">
        <v>34</v>
      </c>
      <c r="V23" s="1121" t="s">
        <v>34</v>
      </c>
      <c r="W23" s="831">
        <v>100</v>
      </c>
      <c r="X23" s="561">
        <v>132.6</v>
      </c>
      <c r="Y23" s="2778">
        <v>115.9</v>
      </c>
      <c r="Z23" s="2778">
        <v>124</v>
      </c>
      <c r="AA23" s="1193">
        <v>122.6</v>
      </c>
      <c r="AB23" s="1193">
        <v>134.9</v>
      </c>
      <c r="AC23" s="1193">
        <v>145.6</v>
      </c>
      <c r="AD23" s="2763">
        <v>145.19999999999999</v>
      </c>
      <c r="AE23" s="2763">
        <v>175.8</v>
      </c>
      <c r="AF23" s="2764">
        <v>190</v>
      </c>
      <c r="AG23" s="2765">
        <v>176.1</v>
      </c>
      <c r="AH23" s="2764">
        <v>188.6</v>
      </c>
      <c r="AI23" s="2764">
        <v>222</v>
      </c>
      <c r="AJ23" s="2764">
        <v>226</v>
      </c>
      <c r="AK23" s="911">
        <v>232.6</v>
      </c>
      <c r="AL23" s="3212">
        <v>240</v>
      </c>
    </row>
    <row r="24" spans="2:38" ht="18" customHeight="1">
      <c r="B24" s="2395"/>
      <c r="C24" s="2411" t="s">
        <v>596</v>
      </c>
      <c r="D24" s="2396" t="s">
        <v>34</v>
      </c>
      <c r="E24" s="2326" t="s">
        <v>34</v>
      </c>
      <c r="F24" s="2326" t="s">
        <v>34</v>
      </c>
      <c r="G24" s="2326" t="s">
        <v>34</v>
      </c>
      <c r="H24" s="2326" t="s">
        <v>34</v>
      </c>
      <c r="I24" s="2326" t="s">
        <v>34</v>
      </c>
      <c r="J24" s="2326" t="s">
        <v>34</v>
      </c>
      <c r="K24" s="2326" t="s">
        <v>34</v>
      </c>
      <c r="L24" s="2326" t="s">
        <v>34</v>
      </c>
      <c r="M24" s="2325" t="s">
        <v>34</v>
      </c>
      <c r="N24" s="2397" t="s">
        <v>34</v>
      </c>
      <c r="O24" s="2398" t="s">
        <v>34</v>
      </c>
      <c r="P24" s="2398" t="s">
        <v>34</v>
      </c>
      <c r="Q24" s="2398" t="s">
        <v>34</v>
      </c>
      <c r="R24" s="2398" t="s">
        <v>34</v>
      </c>
      <c r="S24" s="2398" t="s">
        <v>34</v>
      </c>
      <c r="T24" s="2398" t="s">
        <v>34</v>
      </c>
      <c r="U24" s="2398" t="s">
        <v>34</v>
      </c>
      <c r="V24" s="2398" t="s">
        <v>34</v>
      </c>
      <c r="W24" s="2699" t="s">
        <v>34</v>
      </c>
      <c r="X24" s="2700" t="s">
        <v>34</v>
      </c>
      <c r="Y24" s="2779" t="s">
        <v>34</v>
      </c>
      <c r="Z24" s="2780" t="s">
        <v>34</v>
      </c>
      <c r="AA24" s="2779" t="s">
        <v>34</v>
      </c>
      <c r="AB24" s="2781">
        <v>100</v>
      </c>
      <c r="AC24" s="1193">
        <v>107.9</v>
      </c>
      <c r="AD24" s="2763">
        <v>107.6</v>
      </c>
      <c r="AE24" s="2763">
        <v>130.30000000000001</v>
      </c>
      <c r="AF24" s="2764">
        <v>140.9</v>
      </c>
      <c r="AG24" s="2765">
        <v>130.6</v>
      </c>
      <c r="AH24" s="2764">
        <v>139.9</v>
      </c>
      <c r="AI24" s="2764">
        <v>164.7</v>
      </c>
      <c r="AJ24" s="2764">
        <v>167.7</v>
      </c>
      <c r="AK24" s="911">
        <v>172.6</v>
      </c>
      <c r="AL24" s="3212">
        <v>178.1</v>
      </c>
    </row>
    <row r="25" spans="2:38" ht="18" customHeight="1" thickBot="1">
      <c r="B25" s="2399"/>
      <c r="C25" s="2411" t="s">
        <v>800</v>
      </c>
      <c r="D25" s="2400" t="s">
        <v>34</v>
      </c>
      <c r="E25" s="1130" t="s">
        <v>34</v>
      </c>
      <c r="F25" s="1130" t="s">
        <v>34</v>
      </c>
      <c r="G25" s="1130" t="s">
        <v>34</v>
      </c>
      <c r="H25" s="1130" t="s">
        <v>34</v>
      </c>
      <c r="I25" s="1130" t="s">
        <v>34</v>
      </c>
      <c r="J25" s="1130" t="s">
        <v>34</v>
      </c>
      <c r="K25" s="1130" t="s">
        <v>34</v>
      </c>
      <c r="L25" s="1130" t="s">
        <v>34</v>
      </c>
      <c r="M25" s="1130" t="s">
        <v>34</v>
      </c>
      <c r="N25" s="1130" t="s">
        <v>34</v>
      </c>
      <c r="O25" s="1130" t="s">
        <v>34</v>
      </c>
      <c r="P25" s="1130" t="s">
        <v>34</v>
      </c>
      <c r="Q25" s="1130" t="s">
        <v>34</v>
      </c>
      <c r="R25" s="1130" t="s">
        <v>34</v>
      </c>
      <c r="S25" s="1130" t="s">
        <v>34</v>
      </c>
      <c r="T25" s="1130" t="s">
        <v>34</v>
      </c>
      <c r="U25" s="1130" t="s">
        <v>34</v>
      </c>
      <c r="V25" s="1130" t="s">
        <v>34</v>
      </c>
      <c r="W25" s="278">
        <v>53</v>
      </c>
      <c r="X25" s="2762">
        <v>70.3</v>
      </c>
      <c r="Y25" s="2782">
        <v>61.4</v>
      </c>
      <c r="Z25" s="2770">
        <v>65.7</v>
      </c>
      <c r="AA25" s="2782">
        <v>65</v>
      </c>
      <c r="AB25" s="2782">
        <v>71.5</v>
      </c>
      <c r="AC25" s="2783">
        <v>77.2</v>
      </c>
      <c r="AD25" s="2784">
        <v>77</v>
      </c>
      <c r="AE25" s="2785">
        <v>93.2</v>
      </c>
      <c r="AF25" s="2786">
        <v>100.8</v>
      </c>
      <c r="AG25" s="1194">
        <v>93.4</v>
      </c>
      <c r="AH25" s="2786">
        <v>100</v>
      </c>
      <c r="AI25" s="2786">
        <v>117.7</v>
      </c>
      <c r="AJ25" s="2786">
        <v>119.8</v>
      </c>
      <c r="AK25" s="2430">
        <v>123.3</v>
      </c>
      <c r="AL25" s="3213">
        <v>127.2</v>
      </c>
    </row>
    <row r="26" spans="2:38" ht="18" customHeight="1" thickBot="1">
      <c r="B26" s="2401" t="s">
        <v>670</v>
      </c>
      <c r="C26" s="2402" t="s">
        <v>33</v>
      </c>
      <c r="D26" s="2403">
        <v>111.4</v>
      </c>
      <c r="E26" s="1892">
        <v>106.6</v>
      </c>
      <c r="F26" s="1892">
        <v>108</v>
      </c>
      <c r="G26" s="1892">
        <v>100.5</v>
      </c>
      <c r="H26" s="1892">
        <v>108.1</v>
      </c>
      <c r="I26" s="1892">
        <v>104.6</v>
      </c>
      <c r="J26" s="1892">
        <v>117.1</v>
      </c>
      <c r="K26" s="1892">
        <v>111</v>
      </c>
      <c r="L26" s="1893">
        <v>109.4</v>
      </c>
      <c r="M26" s="1894">
        <v>101.4</v>
      </c>
      <c r="N26" s="2404">
        <v>88.3</v>
      </c>
      <c r="O26" s="2405">
        <v>95.9</v>
      </c>
      <c r="P26" s="2405">
        <v>101.6</v>
      </c>
      <c r="Q26" s="2405">
        <v>101.8</v>
      </c>
      <c r="R26" s="2405">
        <v>108</v>
      </c>
      <c r="S26" s="1895" t="s">
        <v>34</v>
      </c>
      <c r="T26" s="1895" t="s">
        <v>34</v>
      </c>
      <c r="U26" s="1895" t="s">
        <v>34</v>
      </c>
      <c r="V26" s="1895" t="s">
        <v>34</v>
      </c>
      <c r="W26" s="1895" t="s">
        <v>34</v>
      </c>
      <c r="X26" s="1895" t="s">
        <v>34</v>
      </c>
      <c r="Y26" s="1895" t="s">
        <v>34</v>
      </c>
      <c r="Z26" s="1895" t="s">
        <v>34</v>
      </c>
      <c r="AA26" s="1895" t="s">
        <v>34</v>
      </c>
      <c r="AB26" s="1895" t="s">
        <v>34</v>
      </c>
      <c r="AC26" s="1895" t="s">
        <v>34</v>
      </c>
      <c r="AD26" s="1895" t="s">
        <v>34</v>
      </c>
      <c r="AE26" s="1895" t="s">
        <v>34</v>
      </c>
      <c r="AF26" s="1895" t="s">
        <v>34</v>
      </c>
      <c r="AG26" s="2406" t="s">
        <v>34</v>
      </c>
      <c r="AH26" s="2297" t="s">
        <v>34</v>
      </c>
      <c r="AI26" s="2297" t="s">
        <v>34</v>
      </c>
      <c r="AJ26" s="2297" t="s">
        <v>34</v>
      </c>
      <c r="AK26" s="2297" t="s">
        <v>34</v>
      </c>
      <c r="AL26" s="2057" t="s">
        <v>34</v>
      </c>
    </row>
    <row r="27" spans="2:38" ht="13.95" customHeight="1">
      <c r="B27" s="3254"/>
      <c r="C27" s="3254"/>
      <c r="D27" s="3254"/>
      <c r="E27" s="3254"/>
      <c r="F27" s="3254"/>
      <c r="G27" s="3254"/>
      <c r="H27" s="3254"/>
      <c r="I27" s="3254"/>
      <c r="J27" s="3254"/>
      <c r="K27" s="3254"/>
      <c r="L27" s="3254"/>
      <c r="M27" s="3254"/>
      <c r="N27" s="125"/>
      <c r="O27" s="124"/>
      <c r="P27" s="238"/>
      <c r="U27" s="125"/>
      <c r="V27" s="125"/>
      <c r="W27" s="124"/>
      <c r="X27" s="238"/>
      <c r="Y27" s="125"/>
      <c r="Z27" s="125"/>
      <c r="AA27" s="124"/>
      <c r="AB27" s="238"/>
    </row>
    <row r="28" spans="2:38" ht="16.2" customHeight="1">
      <c r="B28" s="36" t="s">
        <v>795</v>
      </c>
      <c r="C28" s="2135"/>
      <c r="D28" s="2135"/>
      <c r="E28" s="2135"/>
      <c r="F28" s="2135"/>
      <c r="G28" s="2135"/>
      <c r="H28" s="2135"/>
      <c r="I28" s="970"/>
      <c r="J28" s="970"/>
      <c r="K28" s="1787"/>
      <c r="L28" s="1758"/>
      <c r="M28" s="970"/>
      <c r="N28" s="125"/>
      <c r="O28" s="124"/>
      <c r="P28" s="238"/>
      <c r="U28" s="125"/>
      <c r="V28" s="125"/>
      <c r="W28" s="124"/>
      <c r="X28" s="238"/>
      <c r="Y28" s="125"/>
      <c r="Z28" s="125"/>
      <c r="AA28" s="124"/>
      <c r="AB28" s="238"/>
    </row>
    <row r="29" spans="2:38" ht="18.600000000000001" customHeight="1">
      <c r="B29" s="36" t="s">
        <v>796</v>
      </c>
      <c r="C29" s="2135"/>
      <c r="D29" s="2135"/>
      <c r="E29" s="2135"/>
      <c r="F29" s="2135"/>
      <c r="G29" s="2135"/>
      <c r="H29" s="2135"/>
      <c r="I29" s="125"/>
      <c r="J29" s="125"/>
      <c r="K29" s="124"/>
      <c r="L29" s="238"/>
      <c r="M29" s="125"/>
      <c r="N29" s="125"/>
      <c r="O29" s="124"/>
      <c r="P29" s="238"/>
      <c r="U29" s="125"/>
      <c r="V29" s="125"/>
      <c r="W29" s="124"/>
      <c r="X29" s="238"/>
      <c r="Y29" s="125"/>
      <c r="Z29" s="125"/>
      <c r="AA29" s="124"/>
      <c r="AB29" s="238"/>
    </row>
    <row r="30" spans="2:38" ht="15.6">
      <c r="B30" s="2135" t="s">
        <v>797</v>
      </c>
      <c r="C30" s="2135"/>
      <c r="D30" s="2381"/>
      <c r="E30" s="2381"/>
      <c r="F30" s="2381"/>
      <c r="G30" s="2381"/>
      <c r="H30" s="2381"/>
      <c r="I30" s="125"/>
      <c r="J30" s="125"/>
      <c r="K30" s="124"/>
      <c r="L30" s="238"/>
      <c r="M30" s="125"/>
      <c r="N30" s="125"/>
      <c r="O30" s="124"/>
      <c r="P30" s="238"/>
      <c r="U30" s="125"/>
      <c r="V30" s="125"/>
      <c r="W30" s="124"/>
      <c r="X30" s="238"/>
      <c r="Y30" s="125"/>
      <c r="Z30" s="125"/>
      <c r="AA30" s="124"/>
      <c r="AB30" s="238"/>
    </row>
    <row r="31" spans="2:38" ht="26.4" customHeight="1">
      <c r="B31" s="3254" t="s">
        <v>798</v>
      </c>
      <c r="C31" s="3254"/>
      <c r="D31" s="3254"/>
      <c r="E31" s="3254"/>
      <c r="F31" s="3254"/>
      <c r="G31" s="3254"/>
      <c r="H31" s="3254"/>
    </row>
    <row r="33" spans="11:23">
      <c r="K33" s="35"/>
      <c r="W33" s="35"/>
    </row>
  </sheetData>
  <mergeCells count="7">
    <mergeCell ref="AJ2:AK2"/>
    <mergeCell ref="R2:S2"/>
    <mergeCell ref="B31:H31"/>
    <mergeCell ref="B27:M27"/>
    <mergeCell ref="B1:C1"/>
    <mergeCell ref="B4:C4"/>
    <mergeCell ref="F2:G2"/>
  </mergeCells>
  <phoneticPr fontId="0" type="noConversion"/>
  <hyperlinks>
    <hyperlink ref="F2:G2" location="'SPIS TABLIC'!A1" display="Powrót do spisu" xr:uid="{00000000-0004-0000-0400-000000000000}"/>
    <hyperlink ref="AJ2:AK2" location="'SPIS TABLIC'!A1" display="Powrót do spisu" xr:uid="{00000000-0004-0000-0400-000001000000}"/>
    <hyperlink ref="R2:S2" location="'SPIS TABLIC'!A1" display="Powrót do spisu" xr:uid="{00000000-0004-0000-0400-000002000000}"/>
  </hyperlinks>
  <pageMargins left="0.75" right="0.75" top="1" bottom="1" header="0.5" footer="0.5"/>
  <pageSetup paperSize="9" orientation="portrait" verticalDpi="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H17"/>
  <sheetViews>
    <sheetView workbookViewId="0">
      <pane xSplit="3" ySplit="4" topLeftCell="V5" activePane="bottomRight" state="frozen"/>
      <selection pane="topRight" activeCell="D1" sqref="D1"/>
      <selection pane="bottomLeft" activeCell="A5" sqref="A5"/>
      <selection pane="bottomRight" activeCell="AF1" sqref="AF1:AG1"/>
    </sheetView>
  </sheetViews>
  <sheetFormatPr defaultColWidth="9.109375" defaultRowHeight="13.2"/>
  <cols>
    <col min="1" max="1" width="4.6640625" style="119" customWidth="1"/>
    <col min="2" max="2" width="48.6640625" style="119" customWidth="1"/>
    <col min="3" max="3" width="11" style="119" customWidth="1"/>
    <col min="4" max="10" width="8.6640625" style="119" customWidth="1"/>
    <col min="11" max="11" width="9" style="119" customWidth="1"/>
    <col min="12" max="15" width="8.6640625" style="119" customWidth="1"/>
    <col min="16" max="29" width="9.33203125" style="119" customWidth="1"/>
    <col min="30" max="16384" width="9.109375" style="119"/>
  </cols>
  <sheetData>
    <row r="1" spans="2:34" s="12" customFormat="1" ht="18" customHeight="1">
      <c r="B1" s="3260" t="s">
        <v>234</v>
      </c>
      <c r="C1" s="3261"/>
      <c r="D1" s="1"/>
      <c r="E1" s="3223" t="s">
        <v>203</v>
      </c>
      <c r="F1" s="3223"/>
      <c r="G1" s="1"/>
      <c r="H1" s="1"/>
      <c r="I1" s="3223"/>
      <c r="J1" s="3223"/>
      <c r="S1" s="3223" t="s">
        <v>203</v>
      </c>
      <c r="T1" s="3223"/>
      <c r="V1" s="2857"/>
      <c r="W1" s="2857"/>
      <c r="AF1" s="3223" t="s">
        <v>203</v>
      </c>
      <c r="AG1" s="3223"/>
    </row>
    <row r="2" spans="2:34" s="12" customFormat="1" ht="16.5" customHeight="1">
      <c r="B2" s="171" t="s">
        <v>219</v>
      </c>
      <c r="C2" s="1133">
        <v>46136</v>
      </c>
      <c r="D2" s="1"/>
      <c r="E2" s="1"/>
      <c r="F2" s="2878" t="s">
        <v>662</v>
      </c>
      <c r="G2" s="291" t="s">
        <v>293</v>
      </c>
      <c r="H2" s="291"/>
      <c r="I2" s="291"/>
      <c r="J2" s="291"/>
      <c r="K2" s="291"/>
      <c r="L2" s="291"/>
      <c r="M2" s="291"/>
      <c r="N2" s="291"/>
      <c r="O2" s="291"/>
      <c r="P2" s="291"/>
      <c r="Q2" s="291"/>
      <c r="U2" s="2877" t="s">
        <v>662</v>
      </c>
      <c r="V2" s="2879" t="s">
        <v>293</v>
      </c>
      <c r="W2" s="2607"/>
      <c r="X2" s="2607"/>
      <c r="Y2" s="2607"/>
      <c r="Z2" s="2607"/>
      <c r="AA2" s="2607"/>
      <c r="AB2" s="2607"/>
      <c r="AC2" s="2607"/>
      <c r="AD2" s="2607"/>
      <c r="AE2" s="2607"/>
      <c r="AF2" s="2607"/>
    </row>
    <row r="3" spans="2:34" s="12" customFormat="1" ht="15.75" customHeight="1" thickBot="1">
      <c r="B3" s="3262" t="s">
        <v>495</v>
      </c>
      <c r="C3" s="3263"/>
      <c r="D3" s="3263"/>
      <c r="E3" s="3263"/>
      <c r="F3" s="3263"/>
      <c r="G3" s="3263"/>
      <c r="H3" s="3263"/>
      <c r="I3" s="3263"/>
      <c r="J3" s="237"/>
      <c r="K3" s="237"/>
      <c r="L3" s="237"/>
      <c r="M3" s="237"/>
      <c r="N3" s="237"/>
    </row>
    <row r="4" spans="2:34" ht="45.75" customHeight="1" thickBot="1">
      <c r="B4" s="3258" t="s">
        <v>3</v>
      </c>
      <c r="C4" s="3259"/>
      <c r="D4" s="1432">
        <v>1995</v>
      </c>
      <c r="E4" s="1432">
        <v>1996</v>
      </c>
      <c r="F4" s="1432">
        <v>1997</v>
      </c>
      <c r="G4" s="1432">
        <v>1998</v>
      </c>
      <c r="H4" s="1432">
        <v>1999</v>
      </c>
      <c r="I4" s="1433">
        <v>2000</v>
      </c>
      <c r="J4" s="1433">
        <v>2001</v>
      </c>
      <c r="K4" s="1433">
        <v>2002</v>
      </c>
      <c r="L4" s="1433">
        <v>2003</v>
      </c>
      <c r="M4" s="1433">
        <v>2004</v>
      </c>
      <c r="N4" s="1433">
        <v>2005</v>
      </c>
      <c r="O4" s="1432">
        <v>2006</v>
      </c>
      <c r="P4" s="1432">
        <v>2007</v>
      </c>
      <c r="Q4" s="1432">
        <v>2008</v>
      </c>
      <c r="R4" s="1433">
        <v>2009</v>
      </c>
      <c r="S4" s="2269">
        <v>2010</v>
      </c>
      <c r="T4" s="2269">
        <v>2011</v>
      </c>
      <c r="U4" s="2269">
        <v>2012</v>
      </c>
      <c r="V4" s="2269">
        <v>2013</v>
      </c>
      <c r="W4" s="2269">
        <v>2014</v>
      </c>
      <c r="X4" s="2270">
        <v>2015</v>
      </c>
      <c r="Y4" s="1147">
        <v>2016</v>
      </c>
      <c r="Z4" s="2269">
        <v>2017</v>
      </c>
      <c r="AA4" s="2269">
        <v>2018</v>
      </c>
      <c r="AB4" s="2269">
        <v>2019</v>
      </c>
      <c r="AC4" s="2269">
        <v>2020</v>
      </c>
      <c r="AD4" s="2269">
        <v>2021</v>
      </c>
      <c r="AE4" s="2269">
        <v>2022</v>
      </c>
      <c r="AF4" s="2269">
        <v>2023</v>
      </c>
      <c r="AG4" s="2427">
        <v>2024</v>
      </c>
      <c r="AH4" s="3151" t="s">
        <v>946</v>
      </c>
    </row>
    <row r="5" spans="2:34" ht="27" customHeight="1">
      <c r="B5" s="573" t="s">
        <v>246</v>
      </c>
      <c r="C5" s="574"/>
      <c r="D5" s="2271"/>
      <c r="E5" s="1867"/>
      <c r="F5" s="1867"/>
      <c r="G5" s="1867"/>
      <c r="H5" s="2272"/>
      <c r="I5" s="2272"/>
      <c r="J5" s="2272"/>
      <c r="K5" s="2272"/>
      <c r="L5" s="2273"/>
      <c r="M5" s="2273"/>
      <c r="N5" s="2273"/>
      <c r="O5" s="2273"/>
      <c r="P5" s="2273"/>
      <c r="Q5" s="2273"/>
      <c r="R5" s="2273"/>
      <c r="S5" s="1877"/>
      <c r="T5" s="1877"/>
      <c r="U5" s="1877"/>
      <c r="V5" s="1877"/>
      <c r="W5" s="1877"/>
      <c r="X5" s="2274"/>
      <c r="Y5" s="1874"/>
      <c r="Z5" s="1877"/>
      <c r="AA5" s="1877"/>
      <c r="AB5" s="1877"/>
      <c r="AC5" s="1877"/>
      <c r="AD5" s="1877"/>
      <c r="AE5" s="1877"/>
      <c r="AF5" s="1877"/>
      <c r="AG5" s="1877"/>
      <c r="AH5" s="1875"/>
    </row>
    <row r="6" spans="2:34" ht="27.6" customHeight="1">
      <c r="B6" s="575" t="s">
        <v>543</v>
      </c>
      <c r="C6" s="576" t="s">
        <v>54</v>
      </c>
      <c r="D6" s="2275">
        <v>-14466</v>
      </c>
      <c r="E6" s="2060">
        <v>-19829</v>
      </c>
      <c r="F6" s="2060">
        <v>-23838</v>
      </c>
      <c r="G6" s="2060">
        <v>-25339</v>
      </c>
      <c r="H6" s="2060">
        <v>-15199</v>
      </c>
      <c r="I6" s="2060">
        <v>-29912</v>
      </c>
      <c r="J6" s="2060">
        <v>-37056</v>
      </c>
      <c r="K6" s="2060">
        <v>-39129</v>
      </c>
      <c r="L6" s="2060">
        <v>-51151</v>
      </c>
      <c r="M6" s="2060">
        <v>-46751</v>
      </c>
      <c r="N6" s="2060">
        <v>-38995</v>
      </c>
      <c r="O6" s="2060">
        <v>-37858</v>
      </c>
      <c r="P6" s="2060">
        <v>-22353</v>
      </c>
      <c r="Q6" s="2060">
        <v>-46395</v>
      </c>
      <c r="R6" s="2060">
        <v>-99546</v>
      </c>
      <c r="S6" s="2060">
        <v>-107112</v>
      </c>
      <c r="T6" s="2060">
        <v>-77798</v>
      </c>
      <c r="U6" s="2060">
        <v>-61570</v>
      </c>
      <c r="V6" s="2060">
        <v>-69541</v>
      </c>
      <c r="W6" s="2725">
        <v>-62629</v>
      </c>
      <c r="X6" s="2060">
        <v>-46950</v>
      </c>
      <c r="Y6" s="2787">
        <v>-44468</v>
      </c>
      <c r="Z6" s="2725">
        <v>-29670</v>
      </c>
      <c r="AA6" s="2725">
        <v>-5258</v>
      </c>
      <c r="AB6" s="2725">
        <v>-16975</v>
      </c>
      <c r="AC6" s="2725">
        <v>-161932</v>
      </c>
      <c r="AD6" s="2725">
        <v>-44597</v>
      </c>
      <c r="AE6" s="2725">
        <v>-104475</v>
      </c>
      <c r="AF6" s="2725">
        <v>-177442</v>
      </c>
      <c r="AG6" s="3129">
        <v>-236623</v>
      </c>
      <c r="AH6" s="3047">
        <v>-283969</v>
      </c>
    </row>
    <row r="7" spans="2:34" ht="18" customHeight="1">
      <c r="B7" s="577"/>
      <c r="C7" s="578" t="s">
        <v>72</v>
      </c>
      <c r="D7" s="2276">
        <v>-4.2</v>
      </c>
      <c r="E7" s="2065">
        <v>-4.5999999999999996</v>
      </c>
      <c r="F7" s="2065">
        <v>-4.5999999999999996</v>
      </c>
      <c r="G7" s="2065">
        <v>-4.2</v>
      </c>
      <c r="H7" s="2065">
        <v>-2.2999999999999998</v>
      </c>
      <c r="I7" s="2065">
        <v>-4</v>
      </c>
      <c r="J7" s="2065">
        <v>-4.7</v>
      </c>
      <c r="K7" s="2065">
        <v>-4.8</v>
      </c>
      <c r="L7" s="2065">
        <v>-6</v>
      </c>
      <c r="M7" s="2065">
        <v>-5</v>
      </c>
      <c r="N7" s="2065">
        <v>-3.9</v>
      </c>
      <c r="O7" s="2065">
        <v>-3.5</v>
      </c>
      <c r="P7" s="2065">
        <v>-1.9</v>
      </c>
      <c r="Q7" s="2065">
        <v>-3.6</v>
      </c>
      <c r="R7" s="2065">
        <v>-7.3</v>
      </c>
      <c r="S7" s="2065">
        <v>-7.4</v>
      </c>
      <c r="T7" s="2065">
        <v>-5</v>
      </c>
      <c r="U7" s="2065">
        <v>-3.8</v>
      </c>
      <c r="V7" s="2065">
        <v>-4.2</v>
      </c>
      <c r="W7" s="2061">
        <v>-3.7</v>
      </c>
      <c r="X7" s="2065">
        <v>-2.6</v>
      </c>
      <c r="Y7" s="2202">
        <v>-2.4</v>
      </c>
      <c r="Z7" s="2061">
        <v>-1.5</v>
      </c>
      <c r="AA7" s="2061">
        <v>-0.2</v>
      </c>
      <c r="AB7" s="2061">
        <v>-0.7</v>
      </c>
      <c r="AC7" s="2061">
        <v>-6.9</v>
      </c>
      <c r="AD7" s="2061">
        <v>-1.7</v>
      </c>
      <c r="AE7" s="2061">
        <v>-3.4</v>
      </c>
      <c r="AF7" s="2061">
        <v>-5.2</v>
      </c>
      <c r="AG7" s="3152">
        <v>-6.4</v>
      </c>
      <c r="AH7" s="2062">
        <v>-7.3</v>
      </c>
    </row>
    <row r="8" spans="2:34" ht="26.4">
      <c r="B8" s="579" t="s">
        <v>407</v>
      </c>
      <c r="C8" s="576" t="s">
        <v>54</v>
      </c>
      <c r="D8" s="2277">
        <v>-13300</v>
      </c>
      <c r="E8" s="2203">
        <v>-21232</v>
      </c>
      <c r="F8" s="2203">
        <v>-25983</v>
      </c>
      <c r="G8" s="2203">
        <v>-26378</v>
      </c>
      <c r="H8" s="2203">
        <v>-9855</v>
      </c>
      <c r="I8" s="2203">
        <v>-20337</v>
      </c>
      <c r="J8" s="2203">
        <v>-33806</v>
      </c>
      <c r="K8" s="2203">
        <v>-33832</v>
      </c>
      <c r="L8" s="2203">
        <v>-45761</v>
      </c>
      <c r="M8" s="2203">
        <v>-45829</v>
      </c>
      <c r="N8" s="2203">
        <v>-40034</v>
      </c>
      <c r="O8" s="2203">
        <v>-42295</v>
      </c>
      <c r="P8" s="2203">
        <v>-34946</v>
      </c>
      <c r="Q8" s="2203">
        <v>-49088</v>
      </c>
      <c r="R8" s="2203">
        <v>-72574</v>
      </c>
      <c r="S8" s="2203">
        <v>-85477</v>
      </c>
      <c r="T8" s="2203">
        <v>-62968</v>
      </c>
      <c r="U8" s="2203">
        <v>-59231</v>
      </c>
      <c r="V8" s="2203">
        <v>-61272</v>
      </c>
      <c r="W8" s="2063">
        <v>-38831</v>
      </c>
      <c r="X8" s="2203">
        <v>-37947</v>
      </c>
      <c r="Y8" s="2788">
        <v>-47693</v>
      </c>
      <c r="Z8" s="2063">
        <v>-72637</v>
      </c>
      <c r="AA8" s="2063">
        <v>-11725</v>
      </c>
      <c r="AB8" s="2063">
        <v>-25048</v>
      </c>
      <c r="AC8" s="2063">
        <v>-183491</v>
      </c>
      <c r="AD8" s="2063">
        <v>-47179</v>
      </c>
      <c r="AE8" s="2063">
        <v>-92162</v>
      </c>
      <c r="AF8" s="2063">
        <v>-138610</v>
      </c>
      <c r="AG8" s="3153">
        <v>-243933</v>
      </c>
      <c r="AH8" s="3048">
        <v>-280082</v>
      </c>
    </row>
    <row r="9" spans="2:34" ht="18" customHeight="1">
      <c r="B9" s="579"/>
      <c r="C9" s="578" t="s">
        <v>72</v>
      </c>
      <c r="D9" s="2278">
        <v>-3.9</v>
      </c>
      <c r="E9" s="2065">
        <v>-4.9000000000000004</v>
      </c>
      <c r="F9" s="2065">
        <v>-5</v>
      </c>
      <c r="G9" s="2065">
        <v>-4.3</v>
      </c>
      <c r="H9" s="2065">
        <v>-1.5</v>
      </c>
      <c r="I9" s="2065">
        <v>-2.7</v>
      </c>
      <c r="J9" s="2065">
        <v>-4.3</v>
      </c>
      <c r="K9" s="2065">
        <v>-4.2</v>
      </c>
      <c r="L9" s="2065">
        <v>-5.4</v>
      </c>
      <c r="M9" s="2065">
        <v>-4.9000000000000004</v>
      </c>
      <c r="N9" s="2065">
        <v>-4</v>
      </c>
      <c r="O9" s="2065">
        <v>-3.9</v>
      </c>
      <c r="P9" s="2065">
        <v>-2.9</v>
      </c>
      <c r="Q9" s="2065">
        <v>-3.8</v>
      </c>
      <c r="R9" s="2065">
        <v>-5.3</v>
      </c>
      <c r="S9" s="2065">
        <v>-5.9</v>
      </c>
      <c r="T9" s="2065">
        <v>-4</v>
      </c>
      <c r="U9" s="2065">
        <v>-3.7</v>
      </c>
      <c r="V9" s="2065">
        <v>-3.7</v>
      </c>
      <c r="W9" s="2061">
        <v>-2.2999999999999998</v>
      </c>
      <c r="X9" s="2065">
        <v>-2.1</v>
      </c>
      <c r="Y9" s="2202">
        <v>-2.6</v>
      </c>
      <c r="Z9" s="2061">
        <v>-3.7</v>
      </c>
      <c r="AA9" s="2061">
        <v>-0.5</v>
      </c>
      <c r="AB9" s="2061">
        <v>-1.1000000000000001</v>
      </c>
      <c r="AC9" s="2061">
        <v>-7.8</v>
      </c>
      <c r="AD9" s="2061">
        <v>-1.8</v>
      </c>
      <c r="AE9" s="2061">
        <v>-3</v>
      </c>
      <c r="AF9" s="2061">
        <v>-4.0999999999999996</v>
      </c>
      <c r="AG9" s="3152">
        <v>-6.6</v>
      </c>
      <c r="AH9" s="2062">
        <v>-7.2</v>
      </c>
    </row>
    <row r="10" spans="2:34" ht="26.4">
      <c r="B10" s="579" t="s">
        <v>408</v>
      </c>
      <c r="C10" s="576" t="s">
        <v>54</v>
      </c>
      <c r="D10" s="2277">
        <v>-7567</v>
      </c>
      <c r="E10" s="2203">
        <v>-7433</v>
      </c>
      <c r="F10" s="2203">
        <v>-8118</v>
      </c>
      <c r="G10" s="2203">
        <v>-8009</v>
      </c>
      <c r="H10" s="2203">
        <v>-5350</v>
      </c>
      <c r="I10" s="2203">
        <v>-2794</v>
      </c>
      <c r="J10" s="2203">
        <v>-594</v>
      </c>
      <c r="K10" s="2203">
        <v>-2431</v>
      </c>
      <c r="L10" s="2203">
        <v>-2976</v>
      </c>
      <c r="M10" s="2203">
        <v>1434</v>
      </c>
      <c r="N10" s="2203">
        <v>-1185</v>
      </c>
      <c r="O10" s="2203">
        <v>-2843</v>
      </c>
      <c r="P10" s="2203">
        <v>-79</v>
      </c>
      <c r="Q10" s="2203">
        <v>-2552</v>
      </c>
      <c r="R10" s="2203">
        <v>-14844</v>
      </c>
      <c r="S10" s="2203">
        <v>-18556</v>
      </c>
      <c r="T10" s="2203">
        <v>-13482</v>
      </c>
      <c r="U10" s="2203">
        <v>-5799</v>
      </c>
      <c r="V10" s="2203">
        <v>-3640</v>
      </c>
      <c r="W10" s="2063">
        <v>-5032</v>
      </c>
      <c r="X10" s="2203">
        <v>-1122</v>
      </c>
      <c r="Y10" s="2788">
        <v>4995</v>
      </c>
      <c r="Z10" s="2063">
        <v>1997</v>
      </c>
      <c r="AA10" s="2063">
        <v>-6786</v>
      </c>
      <c r="AB10" s="2063">
        <v>-4812</v>
      </c>
      <c r="AC10" s="2063">
        <v>4131</v>
      </c>
      <c r="AD10" s="2063">
        <v>14836</v>
      </c>
      <c r="AE10" s="2063">
        <v>-13274</v>
      </c>
      <c r="AF10" s="2063">
        <v>-24811</v>
      </c>
      <c r="AG10" s="2063">
        <v>14105</v>
      </c>
      <c r="AH10" s="3048">
        <v>637</v>
      </c>
    </row>
    <row r="11" spans="2:34" ht="18" customHeight="1">
      <c r="B11" s="579"/>
      <c r="C11" s="578" t="s">
        <v>72</v>
      </c>
      <c r="D11" s="2278">
        <v>-2.2000000000000002</v>
      </c>
      <c r="E11" s="2065">
        <v>-1.7</v>
      </c>
      <c r="F11" s="2065">
        <v>-1.6</v>
      </c>
      <c r="G11" s="2065">
        <v>-1.3</v>
      </c>
      <c r="H11" s="2065">
        <v>-0.8</v>
      </c>
      <c r="I11" s="2065">
        <v>-0.4</v>
      </c>
      <c r="J11" s="2065">
        <v>-0.1</v>
      </c>
      <c r="K11" s="2065">
        <v>-0.3</v>
      </c>
      <c r="L11" s="2065">
        <v>-0.4</v>
      </c>
      <c r="M11" s="2065">
        <v>0.2</v>
      </c>
      <c r="N11" s="2065">
        <v>-0.1</v>
      </c>
      <c r="O11" s="2065">
        <v>-0.3</v>
      </c>
      <c r="P11" s="2065">
        <v>0</v>
      </c>
      <c r="Q11" s="2065">
        <v>-0.2</v>
      </c>
      <c r="R11" s="2065">
        <v>-1.1000000000000001</v>
      </c>
      <c r="S11" s="2065">
        <v>-1.3</v>
      </c>
      <c r="T11" s="2065">
        <v>-0.9</v>
      </c>
      <c r="U11" s="2065">
        <v>-0.4</v>
      </c>
      <c r="V11" s="2065">
        <v>-0.2</v>
      </c>
      <c r="W11" s="2061">
        <v>-0.3</v>
      </c>
      <c r="X11" s="2065">
        <v>-0.1</v>
      </c>
      <c r="Y11" s="2202">
        <v>0.3</v>
      </c>
      <c r="Z11" s="2061">
        <v>0.1</v>
      </c>
      <c r="AA11" s="2061">
        <v>-0.3</v>
      </c>
      <c r="AB11" s="2061">
        <v>-0.2</v>
      </c>
      <c r="AC11" s="2061">
        <v>0.2</v>
      </c>
      <c r="AD11" s="2061">
        <v>0.6</v>
      </c>
      <c r="AE11" s="2061">
        <v>-0.4</v>
      </c>
      <c r="AF11" s="2061">
        <v>-0.7</v>
      </c>
      <c r="AG11" s="2061">
        <v>0.4</v>
      </c>
      <c r="AH11" s="2062">
        <v>0</v>
      </c>
    </row>
    <row r="12" spans="2:34" ht="26.4" customHeight="1">
      <c r="B12" s="580" t="s">
        <v>409</v>
      </c>
      <c r="C12" s="576" t="s">
        <v>54</v>
      </c>
      <c r="D12" s="2277">
        <v>6401</v>
      </c>
      <c r="E12" s="2203">
        <v>8836</v>
      </c>
      <c r="F12" s="2203">
        <v>10263</v>
      </c>
      <c r="G12" s="2203">
        <v>9048</v>
      </c>
      <c r="H12" s="2203">
        <v>6</v>
      </c>
      <c r="I12" s="2203">
        <v>-6781</v>
      </c>
      <c r="J12" s="2203">
        <v>-2656</v>
      </c>
      <c r="K12" s="2203">
        <v>-2866</v>
      </c>
      <c r="L12" s="2203">
        <v>-2414</v>
      </c>
      <c r="M12" s="2203">
        <v>-2356</v>
      </c>
      <c r="N12" s="2203">
        <v>2224</v>
      </c>
      <c r="O12" s="2203">
        <v>7280</v>
      </c>
      <c r="P12" s="2203">
        <v>12672</v>
      </c>
      <c r="Q12" s="2203">
        <v>5245</v>
      </c>
      <c r="R12" s="2203">
        <v>-12128</v>
      </c>
      <c r="S12" s="2203">
        <v>-3079</v>
      </c>
      <c r="T12" s="2203">
        <v>-1348</v>
      </c>
      <c r="U12" s="2203">
        <v>3460</v>
      </c>
      <c r="V12" s="2203">
        <v>-4629</v>
      </c>
      <c r="W12" s="2063">
        <v>-18766</v>
      </c>
      <c r="X12" s="2203">
        <v>-7881</v>
      </c>
      <c r="Y12" s="2788">
        <v>-1770</v>
      </c>
      <c r="Z12" s="2063">
        <v>40970</v>
      </c>
      <c r="AA12" s="2063">
        <v>13253</v>
      </c>
      <c r="AB12" s="2063">
        <v>12885</v>
      </c>
      <c r="AC12" s="2063">
        <v>17428</v>
      </c>
      <c r="AD12" s="2063">
        <v>-12254</v>
      </c>
      <c r="AE12" s="2063">
        <v>961</v>
      </c>
      <c r="AF12" s="2063">
        <v>-14021</v>
      </c>
      <c r="AG12" s="2063">
        <v>-6795</v>
      </c>
      <c r="AH12" s="3048">
        <v>-4524</v>
      </c>
    </row>
    <row r="13" spans="2:34" ht="18" customHeight="1">
      <c r="B13" s="577"/>
      <c r="C13" s="578" t="s">
        <v>72</v>
      </c>
      <c r="D13" s="2278">
        <v>1.9</v>
      </c>
      <c r="E13" s="2065">
        <v>2</v>
      </c>
      <c r="F13" s="2065">
        <v>2</v>
      </c>
      <c r="G13" s="2065">
        <v>1.5</v>
      </c>
      <c r="H13" s="2065">
        <v>0</v>
      </c>
      <c r="I13" s="2065">
        <v>-0.9</v>
      </c>
      <c r="J13" s="2065">
        <v>-0.3</v>
      </c>
      <c r="K13" s="2065">
        <v>-0.4</v>
      </c>
      <c r="L13" s="2065">
        <v>-0.3</v>
      </c>
      <c r="M13" s="2065">
        <v>-0.3</v>
      </c>
      <c r="N13" s="2065">
        <v>0.2</v>
      </c>
      <c r="O13" s="2065">
        <v>0.7</v>
      </c>
      <c r="P13" s="2065">
        <v>1.1000000000000001</v>
      </c>
      <c r="Q13" s="2065">
        <v>0.4</v>
      </c>
      <c r="R13" s="2065">
        <v>-0.9</v>
      </c>
      <c r="S13" s="2065">
        <v>-0.2</v>
      </c>
      <c r="T13" s="2065">
        <v>-0.1</v>
      </c>
      <c r="U13" s="2065">
        <v>0.2</v>
      </c>
      <c r="V13" s="2065">
        <v>-0.3</v>
      </c>
      <c r="W13" s="2061">
        <v>-1.1000000000000001</v>
      </c>
      <c r="X13" s="2065">
        <v>-0.4</v>
      </c>
      <c r="Y13" s="2202">
        <v>-0.1</v>
      </c>
      <c r="Z13" s="2061">
        <v>2.1</v>
      </c>
      <c r="AA13" s="2061">
        <v>0.6</v>
      </c>
      <c r="AB13" s="2061">
        <v>0.6</v>
      </c>
      <c r="AC13" s="2061">
        <v>0.7</v>
      </c>
      <c r="AD13" s="2061">
        <v>-0.5</v>
      </c>
      <c r="AE13" s="2061">
        <v>0</v>
      </c>
      <c r="AF13" s="2061">
        <v>-0.4</v>
      </c>
      <c r="AG13" s="2061">
        <v>-0.2</v>
      </c>
      <c r="AH13" s="2062">
        <v>-0.1</v>
      </c>
    </row>
    <row r="14" spans="2:34" ht="18" customHeight="1">
      <c r="B14" s="577" t="s">
        <v>215</v>
      </c>
      <c r="C14" s="576" t="s">
        <v>54</v>
      </c>
      <c r="D14" s="2277">
        <v>163971</v>
      </c>
      <c r="E14" s="2203">
        <v>182860</v>
      </c>
      <c r="F14" s="2203">
        <v>220697</v>
      </c>
      <c r="G14" s="2203">
        <v>232934</v>
      </c>
      <c r="H14" s="2203">
        <v>262437</v>
      </c>
      <c r="I14" s="2203">
        <v>272317</v>
      </c>
      <c r="J14" s="2203">
        <v>291181</v>
      </c>
      <c r="K14" s="2203">
        <v>338665</v>
      </c>
      <c r="L14" s="2203">
        <v>394461</v>
      </c>
      <c r="M14" s="2203">
        <v>420945</v>
      </c>
      <c r="N14" s="2203">
        <v>461625</v>
      </c>
      <c r="O14" s="2203">
        <v>505534</v>
      </c>
      <c r="P14" s="2203">
        <v>528434</v>
      </c>
      <c r="Q14" s="2203">
        <v>600811</v>
      </c>
      <c r="R14" s="2203">
        <v>683702</v>
      </c>
      <c r="S14" s="2203">
        <v>774854</v>
      </c>
      <c r="T14" s="2203">
        <v>856727</v>
      </c>
      <c r="U14" s="2203">
        <v>883671</v>
      </c>
      <c r="V14" s="2203">
        <v>931219</v>
      </c>
      <c r="W14" s="2063">
        <v>874417</v>
      </c>
      <c r="X14" s="2203">
        <v>923894</v>
      </c>
      <c r="Y14" s="2788">
        <v>1010022</v>
      </c>
      <c r="Z14" s="2063">
        <v>1007290</v>
      </c>
      <c r="AA14" s="2063">
        <v>1035859</v>
      </c>
      <c r="AB14" s="2063">
        <v>1046153</v>
      </c>
      <c r="AC14" s="2063">
        <v>1337044</v>
      </c>
      <c r="AD14" s="2063">
        <v>1410966</v>
      </c>
      <c r="AE14" s="2063">
        <v>1512812</v>
      </c>
      <c r="AF14" s="2063">
        <v>1691261</v>
      </c>
      <c r="AG14" s="2063">
        <v>2012640</v>
      </c>
      <c r="AH14" s="3048">
        <v>2335153</v>
      </c>
    </row>
    <row r="15" spans="2:34" ht="18" customHeight="1" thickBot="1">
      <c r="B15" s="581"/>
      <c r="C15" s="582" t="s">
        <v>72</v>
      </c>
      <c r="D15" s="2279">
        <v>47.5</v>
      </c>
      <c r="E15" s="2204">
        <v>42.3</v>
      </c>
      <c r="F15" s="2204">
        <v>42.2</v>
      </c>
      <c r="G15" s="2204">
        <v>38.4</v>
      </c>
      <c r="H15" s="2204">
        <v>38.9</v>
      </c>
      <c r="I15" s="2204">
        <v>36.4</v>
      </c>
      <c r="J15" s="2204">
        <v>37.299999999999997</v>
      </c>
      <c r="K15" s="2204">
        <v>41.7</v>
      </c>
      <c r="L15" s="2204">
        <v>46.6</v>
      </c>
      <c r="M15" s="2204">
        <v>45.1</v>
      </c>
      <c r="N15" s="2204">
        <v>46.6</v>
      </c>
      <c r="O15" s="2204">
        <v>47.3</v>
      </c>
      <c r="P15" s="2204">
        <v>44.5</v>
      </c>
      <c r="Q15" s="2204">
        <v>46.7</v>
      </c>
      <c r="R15" s="2204">
        <v>49.7</v>
      </c>
      <c r="S15" s="2204">
        <v>53.7</v>
      </c>
      <c r="T15" s="2204">
        <v>54.8</v>
      </c>
      <c r="U15" s="2204">
        <v>54.5</v>
      </c>
      <c r="V15" s="2204">
        <v>56.9</v>
      </c>
      <c r="W15" s="2789">
        <v>51.1</v>
      </c>
      <c r="X15" s="2204">
        <v>51.1</v>
      </c>
      <c r="Y15" s="2790">
        <v>54.1</v>
      </c>
      <c r="Z15" s="2791">
        <v>50.4</v>
      </c>
      <c r="AA15" s="2791">
        <v>48.2</v>
      </c>
      <c r="AB15" s="2791">
        <v>45.2</v>
      </c>
      <c r="AC15" s="2789">
        <v>56.6</v>
      </c>
      <c r="AD15" s="2789">
        <v>53</v>
      </c>
      <c r="AE15" s="2789">
        <v>48.8</v>
      </c>
      <c r="AF15" s="2789">
        <v>49.5</v>
      </c>
      <c r="AG15" s="3154">
        <v>54.8</v>
      </c>
      <c r="AH15" s="3049">
        <v>59.7</v>
      </c>
    </row>
    <row r="17" spans="2:2" ht="15.6">
      <c r="B17" s="300" t="s">
        <v>570</v>
      </c>
    </row>
  </sheetData>
  <mergeCells count="7">
    <mergeCell ref="AF1:AG1"/>
    <mergeCell ref="B4:C4"/>
    <mergeCell ref="B1:C1"/>
    <mergeCell ref="I1:J1"/>
    <mergeCell ref="S1:T1"/>
    <mergeCell ref="B3:I3"/>
    <mergeCell ref="E1:F1"/>
  </mergeCells>
  <hyperlinks>
    <hyperlink ref="E1:F1" location="'SPIS TABLIC'!A1" display="Powrót do spisu" xr:uid="{00000000-0004-0000-0500-000000000000}"/>
    <hyperlink ref="S1:T1" location="'SPIS TABLIC'!A1" display="Powrót do spisu" xr:uid="{00000000-0004-0000-0500-000001000000}"/>
    <hyperlink ref="AF1:AG1" location="'SPIS TABLIC'!A1" display="Powrót do spisu" xr:uid="{00000000-0004-0000-0500-000002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E47"/>
  <sheetViews>
    <sheetView zoomScaleNormal="100" workbookViewId="0">
      <pane xSplit="3" ySplit="4" topLeftCell="P20" activePane="bottomRight" state="frozen"/>
      <selection activeCell="B3" sqref="B3"/>
      <selection pane="topRight" activeCell="B3" sqref="B3"/>
      <selection pane="bottomLeft" activeCell="B3" sqref="B3"/>
      <selection pane="bottomRight" activeCell="AA2" sqref="AA2"/>
    </sheetView>
  </sheetViews>
  <sheetFormatPr defaultColWidth="9.109375" defaultRowHeight="13.2"/>
  <cols>
    <col min="1" max="1" width="4.6640625" style="22" customWidth="1"/>
    <col min="2" max="2" width="52.44140625" style="22" customWidth="1"/>
    <col min="3" max="3" width="12.88671875" style="22" customWidth="1"/>
    <col min="4" max="16384" width="9.109375" style="22"/>
  </cols>
  <sheetData>
    <row r="1" spans="2:31" s="20" customFormat="1" ht="15.6">
      <c r="B1" s="18" t="s">
        <v>234</v>
      </c>
      <c r="C1" s="1"/>
      <c r="D1" s="19"/>
      <c r="H1" s="399"/>
      <c r="I1" s="399"/>
      <c r="M1" s="399"/>
    </row>
    <row r="2" spans="2:31" s="20" customFormat="1" ht="31.95" customHeight="1">
      <c r="B2" s="173" t="s">
        <v>219</v>
      </c>
      <c r="C2" s="302">
        <v>46189</v>
      </c>
      <c r="F2" s="1879" t="s">
        <v>203</v>
      </c>
      <c r="G2" s="1879"/>
      <c r="M2" s="2258" t="s">
        <v>662</v>
      </c>
      <c r="N2" s="3276" t="s">
        <v>806</v>
      </c>
      <c r="O2" s="3276"/>
      <c r="P2" s="3276"/>
      <c r="Q2" s="3276"/>
      <c r="R2" s="3276"/>
      <c r="S2" s="3276"/>
      <c r="T2" s="3276"/>
      <c r="U2" s="3276"/>
      <c r="V2" s="3276"/>
      <c r="W2" s="3276"/>
      <c r="X2" s="3276"/>
      <c r="Y2" s="3276"/>
      <c r="AA2" s="2285" t="s">
        <v>203</v>
      </c>
    </row>
    <row r="3" spans="2:31" s="20" customFormat="1" ht="16.2" thickBot="1">
      <c r="B3" s="21" t="s">
        <v>332</v>
      </c>
    </row>
    <row r="4" spans="2:31" ht="23.25" customHeight="1" thickBot="1">
      <c r="B4" s="3224" t="s">
        <v>3</v>
      </c>
      <c r="C4" s="3225"/>
      <c r="D4" s="760">
        <v>2000</v>
      </c>
      <c r="E4" s="760">
        <v>2001</v>
      </c>
      <c r="F4" s="760">
        <v>2002</v>
      </c>
      <c r="G4" s="760">
        <v>2003</v>
      </c>
      <c r="H4" s="760">
        <v>2004</v>
      </c>
      <c r="I4" s="760">
        <v>2005</v>
      </c>
      <c r="J4" s="761">
        <v>2006</v>
      </c>
      <c r="K4" s="761">
        <v>2007</v>
      </c>
      <c r="L4" s="761">
        <v>2008</v>
      </c>
      <c r="M4" s="760">
        <v>2009</v>
      </c>
      <c r="N4" s="762">
        <v>2010</v>
      </c>
      <c r="O4" s="762">
        <v>2011</v>
      </c>
      <c r="P4" s="762">
        <v>2012</v>
      </c>
      <c r="Q4" s="762">
        <v>2013</v>
      </c>
      <c r="R4" s="762">
        <v>2014</v>
      </c>
      <c r="S4" s="762">
        <v>2015</v>
      </c>
      <c r="T4" s="762">
        <v>2016</v>
      </c>
      <c r="U4" s="762">
        <v>2017</v>
      </c>
      <c r="V4" s="762">
        <v>2018</v>
      </c>
      <c r="W4" s="762">
        <v>2019</v>
      </c>
      <c r="X4" s="762">
        <v>2020</v>
      </c>
      <c r="Y4" s="762">
        <v>2021</v>
      </c>
      <c r="Z4" s="762">
        <v>2022</v>
      </c>
      <c r="AA4" s="762">
        <v>2023</v>
      </c>
      <c r="AB4" s="762">
        <v>2024</v>
      </c>
      <c r="AC4" s="937">
        <v>2025</v>
      </c>
      <c r="AD4" s="2938"/>
      <c r="AE4" s="2938"/>
    </row>
    <row r="5" spans="2:31">
      <c r="B5" s="583" t="s">
        <v>332</v>
      </c>
      <c r="C5" s="584"/>
      <c r="D5" s="2506"/>
      <c r="E5" s="2507"/>
      <c r="F5" s="2507"/>
      <c r="G5" s="2507"/>
      <c r="H5" s="2507"/>
      <c r="I5" s="2507"/>
      <c r="J5" s="2507"/>
      <c r="K5" s="2507"/>
      <c r="L5" s="2508"/>
      <c r="M5" s="2507"/>
      <c r="N5" s="1031"/>
      <c r="O5" s="1031"/>
      <c r="P5" s="1031"/>
      <c r="Q5" s="1031"/>
      <c r="R5" s="1031"/>
      <c r="S5" s="1031"/>
      <c r="T5" s="1031"/>
      <c r="U5" s="1031"/>
      <c r="V5" s="1031"/>
      <c r="W5" s="1031"/>
      <c r="X5" s="2509"/>
      <c r="Y5" s="2509"/>
      <c r="Z5" s="2509"/>
      <c r="AA5" s="2509"/>
      <c r="AB5" s="2509"/>
      <c r="AC5" s="2280"/>
      <c r="AD5" s="2939"/>
      <c r="AE5" s="2939"/>
    </row>
    <row r="6" spans="2:31" ht="12.75" customHeight="1">
      <c r="B6" s="3282" t="s">
        <v>807</v>
      </c>
      <c r="C6" s="3274" t="s">
        <v>10</v>
      </c>
      <c r="D6" s="2510" t="s">
        <v>34</v>
      </c>
      <c r="E6" s="2511" t="s">
        <v>34</v>
      </c>
      <c r="F6" s="2511" t="s">
        <v>34</v>
      </c>
      <c r="G6" s="2511" t="s">
        <v>34</v>
      </c>
      <c r="H6" s="2511" t="s">
        <v>34</v>
      </c>
      <c r="I6" s="2511" t="s">
        <v>34</v>
      </c>
      <c r="J6" s="2511" t="s">
        <v>34</v>
      </c>
      <c r="K6" s="2511" t="s">
        <v>34</v>
      </c>
      <c r="L6" s="2511" t="s">
        <v>34</v>
      </c>
      <c r="M6" s="2511" t="s">
        <v>34</v>
      </c>
      <c r="N6" s="2511" t="s">
        <v>34</v>
      </c>
      <c r="O6" s="2511" t="s">
        <v>34</v>
      </c>
      <c r="P6" s="2511" t="s">
        <v>34</v>
      </c>
      <c r="Q6" s="2511" t="s">
        <v>34</v>
      </c>
      <c r="R6" s="2511" t="s">
        <v>34</v>
      </c>
      <c r="S6" s="2511" t="s">
        <v>34</v>
      </c>
      <c r="T6" s="2511" t="s">
        <v>34</v>
      </c>
      <c r="U6" s="2511" t="s">
        <v>34</v>
      </c>
      <c r="V6" s="2511" t="s">
        <v>34</v>
      </c>
      <c r="W6" s="2511" t="s">
        <v>34</v>
      </c>
      <c r="X6" s="2511" t="s">
        <v>34</v>
      </c>
      <c r="Y6" s="2512">
        <v>90.7</v>
      </c>
      <c r="Z6" s="2512">
        <v>90.7</v>
      </c>
      <c r="AA6" s="2907">
        <v>93</v>
      </c>
      <c r="AB6" s="2907">
        <v>92.6</v>
      </c>
      <c r="AC6" s="2513">
        <v>92.1</v>
      </c>
      <c r="AD6" s="2940"/>
      <c r="AE6" s="2940"/>
    </row>
    <row r="7" spans="2:31">
      <c r="B7" s="3282"/>
      <c r="C7" s="3274"/>
      <c r="D7" s="1321" t="s">
        <v>34</v>
      </c>
      <c r="E7" s="1322" t="s">
        <v>34</v>
      </c>
      <c r="F7" s="1322" t="s">
        <v>34</v>
      </c>
      <c r="G7" s="1322" t="s">
        <v>34</v>
      </c>
      <c r="H7" s="1322" t="s">
        <v>34</v>
      </c>
      <c r="I7" s="1322" t="s">
        <v>34</v>
      </c>
      <c r="J7" s="1322" t="s">
        <v>34</v>
      </c>
      <c r="K7" s="1322" t="s">
        <v>34</v>
      </c>
      <c r="L7" s="2514" t="s">
        <v>34</v>
      </c>
      <c r="M7" s="1322" t="s">
        <v>34</v>
      </c>
      <c r="N7" s="466">
        <v>91</v>
      </c>
      <c r="O7" s="466">
        <v>90.1</v>
      </c>
      <c r="P7" s="2281">
        <v>89.8</v>
      </c>
      <c r="Q7" s="2281">
        <v>89.7</v>
      </c>
      <c r="R7" s="2281">
        <v>90.4</v>
      </c>
      <c r="S7" s="2281">
        <v>90.8</v>
      </c>
      <c r="T7" s="2281">
        <v>90.8</v>
      </c>
      <c r="U7" s="2281">
        <v>90.5</v>
      </c>
      <c r="V7" s="2281">
        <v>91.2</v>
      </c>
      <c r="W7" s="2281">
        <v>90.8</v>
      </c>
      <c r="X7" s="2281">
        <v>89.9</v>
      </c>
      <c r="Y7" s="2515">
        <v>90.6</v>
      </c>
      <c r="Z7" s="2515">
        <v>90.5</v>
      </c>
      <c r="AA7" s="2515"/>
      <c r="AB7" s="2515"/>
      <c r="AC7" s="2516"/>
      <c r="AD7" s="2941"/>
      <c r="AE7" s="2941"/>
    </row>
    <row r="8" spans="2:31">
      <c r="B8" s="3283"/>
      <c r="C8" s="3275"/>
      <c r="D8" s="1319">
        <v>88</v>
      </c>
      <c r="E8" s="467">
        <v>87.7</v>
      </c>
      <c r="F8" s="467">
        <v>87.2</v>
      </c>
      <c r="G8" s="467">
        <v>90.3</v>
      </c>
      <c r="H8" s="467">
        <v>90.8</v>
      </c>
      <c r="I8" s="467">
        <v>91.1</v>
      </c>
      <c r="J8" s="467">
        <v>91.7</v>
      </c>
      <c r="K8" s="467">
        <v>91.6</v>
      </c>
      <c r="L8" s="468">
        <v>91.3</v>
      </c>
      <c r="M8" s="467">
        <v>91.3</v>
      </c>
      <c r="N8" s="469">
        <v>91.1</v>
      </c>
      <c r="O8" s="469">
        <v>90</v>
      </c>
      <c r="P8" s="2282"/>
      <c r="Q8" s="2282"/>
      <c r="R8" s="2282"/>
      <c r="S8" s="2282"/>
      <c r="T8" s="2282"/>
      <c r="U8" s="2282"/>
      <c r="V8" s="2282"/>
      <c r="W8" s="2282"/>
      <c r="X8" s="2282"/>
      <c r="Y8" s="2517"/>
      <c r="Z8" s="2517"/>
      <c r="AA8" s="2517"/>
      <c r="AB8" s="2517"/>
      <c r="AC8" s="2518"/>
      <c r="AD8" s="2942"/>
      <c r="AE8" s="2942"/>
    </row>
    <row r="9" spans="2:31" s="15" customFormat="1">
      <c r="B9" s="3270" t="s">
        <v>49</v>
      </c>
      <c r="C9" s="3273" t="s">
        <v>10</v>
      </c>
      <c r="D9" s="2510" t="s">
        <v>34</v>
      </c>
      <c r="E9" s="2511" t="s">
        <v>34</v>
      </c>
      <c r="F9" s="2511" t="s">
        <v>34</v>
      </c>
      <c r="G9" s="2511" t="s">
        <v>34</v>
      </c>
      <c r="H9" s="2511" t="s">
        <v>34</v>
      </c>
      <c r="I9" s="2511" t="s">
        <v>34</v>
      </c>
      <c r="J9" s="2511" t="s">
        <v>34</v>
      </c>
      <c r="K9" s="2511" t="s">
        <v>34</v>
      </c>
      <c r="L9" s="2511" t="s">
        <v>34</v>
      </c>
      <c r="M9" s="2511" t="s">
        <v>34</v>
      </c>
      <c r="N9" s="2511" t="s">
        <v>34</v>
      </c>
      <c r="O9" s="2511" t="s">
        <v>34</v>
      </c>
      <c r="P9" s="2511" t="s">
        <v>34</v>
      </c>
      <c r="Q9" s="2511" t="s">
        <v>34</v>
      </c>
      <c r="R9" s="2511" t="s">
        <v>34</v>
      </c>
      <c r="S9" s="2511" t="s">
        <v>34</v>
      </c>
      <c r="T9" s="2511" t="s">
        <v>34</v>
      </c>
      <c r="U9" s="2511" t="s">
        <v>34</v>
      </c>
      <c r="V9" s="2511" t="s">
        <v>34</v>
      </c>
      <c r="W9" s="2511" t="s">
        <v>34</v>
      </c>
      <c r="X9" s="2511" t="s">
        <v>34</v>
      </c>
      <c r="Y9" s="2519">
        <v>88.2</v>
      </c>
      <c r="Z9" s="2519">
        <v>88.6</v>
      </c>
      <c r="AA9" s="947">
        <v>90.8</v>
      </c>
      <c r="AB9" s="947">
        <v>91.1</v>
      </c>
      <c r="AC9" s="1181">
        <v>90.6</v>
      </c>
      <c r="AD9" s="2942"/>
      <c r="AE9" s="2942"/>
    </row>
    <row r="10" spans="2:31" s="15" customFormat="1">
      <c r="B10" s="3271"/>
      <c r="C10" s="3274"/>
      <c r="D10" s="1321" t="s">
        <v>34</v>
      </c>
      <c r="E10" s="1322" t="s">
        <v>34</v>
      </c>
      <c r="F10" s="1322" t="s">
        <v>34</v>
      </c>
      <c r="G10" s="1322" t="s">
        <v>34</v>
      </c>
      <c r="H10" s="1322" t="s">
        <v>34</v>
      </c>
      <c r="I10" s="1322" t="s">
        <v>34</v>
      </c>
      <c r="J10" s="1322" t="s">
        <v>34</v>
      </c>
      <c r="K10" s="1322" t="s">
        <v>34</v>
      </c>
      <c r="L10" s="2514" t="s">
        <v>34</v>
      </c>
      <c r="M10" s="1322" t="s">
        <v>34</v>
      </c>
      <c r="N10" s="2520">
        <v>88.4</v>
      </c>
      <c r="O10" s="2520">
        <v>87.5</v>
      </c>
      <c r="P10" s="2521">
        <v>86.6</v>
      </c>
      <c r="Q10" s="2521">
        <v>86</v>
      </c>
      <c r="R10" s="2521">
        <v>87.4</v>
      </c>
      <c r="S10" s="2521">
        <v>88.3</v>
      </c>
      <c r="T10" s="2521">
        <v>89</v>
      </c>
      <c r="U10" s="2521">
        <v>88.7</v>
      </c>
      <c r="V10" s="2521">
        <v>89.7</v>
      </c>
      <c r="W10" s="2521">
        <v>88.4</v>
      </c>
      <c r="X10" s="2521">
        <v>87.9</v>
      </c>
      <c r="Y10" s="2522">
        <v>88.2</v>
      </c>
      <c r="Z10" s="2522">
        <v>88.6</v>
      </c>
      <c r="AA10" s="2522"/>
      <c r="AB10" s="2522"/>
      <c r="AC10" s="2523"/>
      <c r="AD10" s="2942"/>
      <c r="AE10" s="2942"/>
    </row>
    <row r="11" spans="2:31" s="15" customFormat="1">
      <c r="B11" s="3272"/>
      <c r="C11" s="3275"/>
      <c r="D11" s="1319">
        <v>84.7</v>
      </c>
      <c r="E11" s="467">
        <v>85.1</v>
      </c>
      <c r="F11" s="467">
        <v>83.9</v>
      </c>
      <c r="G11" s="467">
        <v>87.9</v>
      </c>
      <c r="H11" s="467">
        <v>88.6</v>
      </c>
      <c r="I11" s="467">
        <v>88.9</v>
      </c>
      <c r="J11" s="467">
        <v>89.6</v>
      </c>
      <c r="K11" s="467">
        <v>89.7</v>
      </c>
      <c r="L11" s="468">
        <v>89.3</v>
      </c>
      <c r="M11" s="467">
        <v>89.3</v>
      </c>
      <c r="N11" s="469">
        <v>88.4</v>
      </c>
      <c r="O11" s="469">
        <v>87.4</v>
      </c>
      <c r="P11" s="2282"/>
      <c r="Q11" s="2282"/>
      <c r="R11" s="2282"/>
      <c r="S11" s="2282"/>
      <c r="T11" s="2282"/>
      <c r="U11" s="2282"/>
      <c r="V11" s="2282"/>
      <c r="W11" s="2282"/>
      <c r="X11" s="2282"/>
      <c r="Y11" s="2517"/>
      <c r="Z11" s="2517"/>
      <c r="AA11" s="2517"/>
      <c r="AB11" s="2517"/>
      <c r="AC11" s="2518"/>
      <c r="AD11" s="2942"/>
      <c r="AE11" s="2942"/>
    </row>
    <row r="12" spans="2:31" s="23" customFormat="1" ht="13.2" customHeight="1">
      <c r="B12" s="3270" t="s">
        <v>50</v>
      </c>
      <c r="C12" s="3273" t="s">
        <v>10</v>
      </c>
      <c r="D12" s="2510" t="s">
        <v>34</v>
      </c>
      <c r="E12" s="2511" t="s">
        <v>34</v>
      </c>
      <c r="F12" s="2511" t="s">
        <v>34</v>
      </c>
      <c r="G12" s="2511" t="s">
        <v>34</v>
      </c>
      <c r="H12" s="2511" t="s">
        <v>34</v>
      </c>
      <c r="I12" s="2511" t="s">
        <v>34</v>
      </c>
      <c r="J12" s="2511" t="s">
        <v>34</v>
      </c>
      <c r="K12" s="2511" t="s">
        <v>34</v>
      </c>
      <c r="L12" s="2511" t="s">
        <v>34</v>
      </c>
      <c r="M12" s="2511" t="s">
        <v>34</v>
      </c>
      <c r="N12" s="2511" t="s">
        <v>34</v>
      </c>
      <c r="O12" s="2511" t="s">
        <v>34</v>
      </c>
      <c r="P12" s="2511" t="s">
        <v>34</v>
      </c>
      <c r="Q12" s="2511" t="s">
        <v>34</v>
      </c>
      <c r="R12" s="2511" t="s">
        <v>34</v>
      </c>
      <c r="S12" s="2511" t="s">
        <v>34</v>
      </c>
      <c r="T12" s="2511" t="s">
        <v>34</v>
      </c>
      <c r="U12" s="2511" t="s">
        <v>34</v>
      </c>
      <c r="V12" s="2511" t="s">
        <v>34</v>
      </c>
      <c r="W12" s="2511" t="s">
        <v>34</v>
      </c>
      <c r="X12" s="2511" t="s">
        <v>34</v>
      </c>
      <c r="Y12" s="2519">
        <v>93.3</v>
      </c>
      <c r="Z12" s="2519">
        <v>92.9</v>
      </c>
      <c r="AA12" s="947">
        <v>95.3</v>
      </c>
      <c r="AB12" s="947">
        <v>94.1</v>
      </c>
      <c r="AC12" s="1181">
        <v>93.7</v>
      </c>
      <c r="AD12" s="2942"/>
      <c r="AE12" s="2942"/>
    </row>
    <row r="13" spans="2:31">
      <c r="B13" s="3271"/>
      <c r="C13" s="3274"/>
      <c r="D13" s="1321" t="s">
        <v>34</v>
      </c>
      <c r="E13" s="1322" t="s">
        <v>34</v>
      </c>
      <c r="F13" s="1322" t="s">
        <v>34</v>
      </c>
      <c r="G13" s="1322" t="s">
        <v>34</v>
      </c>
      <c r="H13" s="1322" t="s">
        <v>34</v>
      </c>
      <c r="I13" s="1322" t="s">
        <v>34</v>
      </c>
      <c r="J13" s="1322" t="s">
        <v>34</v>
      </c>
      <c r="K13" s="1322" t="s">
        <v>34</v>
      </c>
      <c r="L13" s="2514" t="s">
        <v>34</v>
      </c>
      <c r="M13" s="1322" t="s">
        <v>34</v>
      </c>
      <c r="N13" s="2520">
        <v>93.8</v>
      </c>
      <c r="O13" s="2520">
        <v>92.8</v>
      </c>
      <c r="P13" s="2521">
        <v>93.2</v>
      </c>
      <c r="Q13" s="2521">
        <v>93.6</v>
      </c>
      <c r="R13" s="2521">
        <v>93.6</v>
      </c>
      <c r="S13" s="2521">
        <v>93.5</v>
      </c>
      <c r="T13" s="2521">
        <v>92.8</v>
      </c>
      <c r="U13" s="2521">
        <v>92.6</v>
      </c>
      <c r="V13" s="2521">
        <v>92.7</v>
      </c>
      <c r="W13" s="2521">
        <v>93.2</v>
      </c>
      <c r="X13" s="2521">
        <v>92.1</v>
      </c>
      <c r="Y13" s="2522">
        <v>93.1</v>
      </c>
      <c r="Z13" s="2522">
        <v>92.8</v>
      </c>
      <c r="AA13" s="2522"/>
      <c r="AB13" s="2522"/>
      <c r="AC13" s="2523"/>
      <c r="AD13" s="2942"/>
      <c r="AE13" s="2942"/>
    </row>
    <row r="14" spans="2:31">
      <c r="B14" s="3272"/>
      <c r="C14" s="3275"/>
      <c r="D14" s="1319">
        <v>91.2</v>
      </c>
      <c r="E14" s="467">
        <v>90.2</v>
      </c>
      <c r="F14" s="467">
        <v>90.5</v>
      </c>
      <c r="G14" s="467">
        <v>92.8</v>
      </c>
      <c r="H14" s="467">
        <v>93</v>
      </c>
      <c r="I14" s="467">
        <v>93.3</v>
      </c>
      <c r="J14" s="467">
        <v>93.8</v>
      </c>
      <c r="K14" s="467">
        <v>93.4</v>
      </c>
      <c r="L14" s="468">
        <v>93.3</v>
      </c>
      <c r="M14" s="467">
        <v>93.2</v>
      </c>
      <c r="N14" s="469">
        <v>93.8</v>
      </c>
      <c r="O14" s="469">
        <v>92.8</v>
      </c>
      <c r="P14" s="2282"/>
      <c r="Q14" s="2282"/>
      <c r="R14" s="2282"/>
      <c r="S14" s="2282"/>
      <c r="T14" s="2282"/>
      <c r="U14" s="2282"/>
      <c r="V14" s="2282"/>
      <c r="W14" s="2282"/>
      <c r="X14" s="2282"/>
      <c r="Y14" s="2517"/>
      <c r="Z14" s="2517"/>
      <c r="AA14" s="2517"/>
      <c r="AB14" s="2517"/>
      <c r="AC14" s="2518"/>
      <c r="AD14" s="2942"/>
      <c r="AE14" s="2942"/>
    </row>
    <row r="15" spans="2:31" s="15" customFormat="1">
      <c r="B15" s="3284" t="s">
        <v>808</v>
      </c>
      <c r="C15" s="3273" t="s">
        <v>10</v>
      </c>
      <c r="D15" s="2510" t="s">
        <v>34</v>
      </c>
      <c r="E15" s="2511" t="s">
        <v>34</v>
      </c>
      <c r="F15" s="2511" t="s">
        <v>34</v>
      </c>
      <c r="G15" s="2511" t="s">
        <v>34</v>
      </c>
      <c r="H15" s="2511" t="s">
        <v>34</v>
      </c>
      <c r="I15" s="2511" t="s">
        <v>34</v>
      </c>
      <c r="J15" s="2511" t="s">
        <v>34</v>
      </c>
      <c r="K15" s="2511" t="s">
        <v>34</v>
      </c>
      <c r="L15" s="2511" t="s">
        <v>34</v>
      </c>
      <c r="M15" s="2511" t="s">
        <v>34</v>
      </c>
      <c r="N15" s="2511" t="s">
        <v>34</v>
      </c>
      <c r="O15" s="2511" t="s">
        <v>34</v>
      </c>
      <c r="P15" s="2511" t="s">
        <v>34</v>
      </c>
      <c r="Q15" s="2511" t="s">
        <v>34</v>
      </c>
      <c r="R15" s="2511" t="s">
        <v>34</v>
      </c>
      <c r="S15" s="2511" t="s">
        <v>34</v>
      </c>
      <c r="T15" s="2511" t="s">
        <v>34</v>
      </c>
      <c r="U15" s="2511" t="s">
        <v>34</v>
      </c>
      <c r="V15" s="2511" t="s">
        <v>34</v>
      </c>
      <c r="W15" s="2511" t="s">
        <v>34</v>
      </c>
      <c r="X15" s="2511" t="s">
        <v>34</v>
      </c>
      <c r="Y15" s="2519">
        <v>5.8</v>
      </c>
      <c r="Z15" s="2519">
        <v>4.7</v>
      </c>
      <c r="AA15" s="947">
        <v>3.7</v>
      </c>
      <c r="AB15" s="947">
        <v>4.0999999999999996</v>
      </c>
      <c r="AC15" s="1181">
        <v>4</v>
      </c>
      <c r="AD15" s="2942"/>
      <c r="AE15" s="2942"/>
    </row>
    <row r="16" spans="2:31" s="15" customFormat="1">
      <c r="B16" s="3285"/>
      <c r="C16" s="3274"/>
      <c r="D16" s="1321" t="s">
        <v>34</v>
      </c>
      <c r="E16" s="1322" t="s">
        <v>34</v>
      </c>
      <c r="F16" s="1322" t="s">
        <v>34</v>
      </c>
      <c r="G16" s="1322" t="s">
        <v>34</v>
      </c>
      <c r="H16" s="1322" t="s">
        <v>34</v>
      </c>
      <c r="I16" s="1322" t="s">
        <v>34</v>
      </c>
      <c r="J16" s="1322" t="s">
        <v>34</v>
      </c>
      <c r="K16" s="1322" t="s">
        <v>34</v>
      </c>
      <c r="L16" s="2514" t="s">
        <v>34</v>
      </c>
      <c r="M16" s="1322" t="s">
        <v>34</v>
      </c>
      <c r="N16" s="2520">
        <v>5.4</v>
      </c>
      <c r="O16" s="2520">
        <v>5.6</v>
      </c>
      <c r="P16" s="2521">
        <v>5.7</v>
      </c>
      <c r="Q16" s="2521">
        <v>5.6</v>
      </c>
      <c r="R16" s="2521">
        <v>5.4</v>
      </c>
      <c r="S16" s="2521">
        <v>5.3</v>
      </c>
      <c r="T16" s="2521">
        <v>5.2</v>
      </c>
      <c r="U16" s="2521">
        <v>5</v>
      </c>
      <c r="V16" s="2521">
        <v>4.8</v>
      </c>
      <c r="W16" s="2521">
        <v>5.2</v>
      </c>
      <c r="X16" s="2521">
        <v>5.4</v>
      </c>
      <c r="Y16" s="2522">
        <v>5.9</v>
      </c>
      <c r="Z16" s="2522">
        <v>4.8</v>
      </c>
      <c r="AA16" s="2522"/>
      <c r="AB16" s="2522"/>
      <c r="AC16" s="2523"/>
      <c r="AD16" s="2942"/>
      <c r="AE16" s="2942"/>
    </row>
    <row r="17" spans="2:31" s="15" customFormat="1">
      <c r="B17" s="3286"/>
      <c r="C17" s="3275"/>
      <c r="D17" s="1320" t="s">
        <v>34</v>
      </c>
      <c r="E17" s="470">
        <v>7.1</v>
      </c>
      <c r="F17" s="470">
        <v>6.8</v>
      </c>
      <c r="G17" s="470">
        <v>6</v>
      </c>
      <c r="H17" s="470">
        <v>5.6</v>
      </c>
      <c r="I17" s="470">
        <v>5.3</v>
      </c>
      <c r="J17" s="470">
        <v>5.4</v>
      </c>
      <c r="K17" s="470">
        <v>5</v>
      </c>
      <c r="L17" s="468">
        <v>5</v>
      </c>
      <c r="M17" s="467">
        <v>5.3</v>
      </c>
      <c r="N17" s="471">
        <v>5.4</v>
      </c>
      <c r="O17" s="471">
        <v>5.6</v>
      </c>
      <c r="P17" s="2505"/>
      <c r="Q17" s="2505"/>
      <c r="R17" s="2505"/>
      <c r="S17" s="2505"/>
      <c r="T17" s="2505"/>
      <c r="U17" s="2505"/>
      <c r="V17" s="2505"/>
      <c r="W17" s="2505"/>
      <c r="X17" s="2505"/>
      <c r="Y17" s="2524"/>
      <c r="Z17" s="2524"/>
      <c r="AA17" s="2524"/>
      <c r="AB17" s="2524"/>
      <c r="AC17" s="2525"/>
      <c r="AD17" s="2943"/>
      <c r="AE17" s="2943"/>
    </row>
    <row r="18" spans="2:31">
      <c r="B18" s="3270" t="s">
        <v>49</v>
      </c>
      <c r="C18" s="3267" t="s">
        <v>10</v>
      </c>
      <c r="D18" s="2510" t="s">
        <v>34</v>
      </c>
      <c r="E18" s="2511" t="s">
        <v>34</v>
      </c>
      <c r="F18" s="2511" t="s">
        <v>34</v>
      </c>
      <c r="G18" s="2511" t="s">
        <v>34</v>
      </c>
      <c r="H18" s="2511" t="s">
        <v>34</v>
      </c>
      <c r="I18" s="2511" t="s">
        <v>34</v>
      </c>
      <c r="J18" s="2511" t="s">
        <v>34</v>
      </c>
      <c r="K18" s="2511" t="s">
        <v>34</v>
      </c>
      <c r="L18" s="2511" t="s">
        <v>34</v>
      </c>
      <c r="M18" s="2511" t="s">
        <v>34</v>
      </c>
      <c r="N18" s="2511" t="s">
        <v>34</v>
      </c>
      <c r="O18" s="2511" t="s">
        <v>34</v>
      </c>
      <c r="P18" s="2511" t="s">
        <v>34</v>
      </c>
      <c r="Q18" s="2511" t="s">
        <v>34</v>
      </c>
      <c r="R18" s="2511" t="s">
        <v>34</v>
      </c>
      <c r="S18" s="2511" t="s">
        <v>34</v>
      </c>
      <c r="T18" s="2511" t="s">
        <v>34</v>
      </c>
      <c r="U18" s="2511" t="s">
        <v>34</v>
      </c>
      <c r="V18" s="2511" t="s">
        <v>34</v>
      </c>
      <c r="W18" s="2511" t="s">
        <v>34</v>
      </c>
      <c r="X18" s="2511" t="s">
        <v>34</v>
      </c>
      <c r="Y18" s="2526">
        <v>7.2</v>
      </c>
      <c r="Z18" s="2526">
        <v>5.7</v>
      </c>
      <c r="AA18" s="2542">
        <v>4.9000000000000004</v>
      </c>
      <c r="AB18" s="2542">
        <v>4.8</v>
      </c>
      <c r="AC18" s="2527">
        <v>5</v>
      </c>
      <c r="AD18" s="2943"/>
      <c r="AE18" s="2943"/>
    </row>
    <row r="19" spans="2:31">
      <c r="B19" s="3271"/>
      <c r="C19" s="3268"/>
      <c r="D19" s="1321" t="s">
        <v>34</v>
      </c>
      <c r="E19" s="1322" t="s">
        <v>34</v>
      </c>
      <c r="F19" s="1322" t="s">
        <v>34</v>
      </c>
      <c r="G19" s="1322" t="s">
        <v>34</v>
      </c>
      <c r="H19" s="1322" t="s">
        <v>34</v>
      </c>
      <c r="I19" s="1322" t="s">
        <v>34</v>
      </c>
      <c r="J19" s="1322" t="s">
        <v>34</v>
      </c>
      <c r="K19" s="1322" t="s">
        <v>34</v>
      </c>
      <c r="L19" s="2514" t="s">
        <v>34</v>
      </c>
      <c r="M19" s="1322" t="s">
        <v>34</v>
      </c>
      <c r="N19" s="2537">
        <v>7.2</v>
      </c>
      <c r="O19" s="2537">
        <v>7.4</v>
      </c>
      <c r="P19" s="1048">
        <v>7.8</v>
      </c>
      <c r="Q19" s="1048">
        <v>7.9</v>
      </c>
      <c r="R19" s="1048">
        <v>7.3</v>
      </c>
      <c r="S19" s="1048">
        <v>7.2</v>
      </c>
      <c r="T19" s="1048">
        <v>6.4</v>
      </c>
      <c r="U19" s="1048">
        <v>6</v>
      </c>
      <c r="V19" s="1048">
        <v>5.8</v>
      </c>
      <c r="W19" s="1048">
        <v>6.7</v>
      </c>
      <c r="X19" s="1048">
        <v>7</v>
      </c>
      <c r="Y19" s="2542">
        <v>7.2</v>
      </c>
      <c r="Z19" s="2542">
        <v>5.8</v>
      </c>
      <c r="AA19" s="2542"/>
      <c r="AB19" s="2542"/>
      <c r="AC19" s="2527"/>
      <c r="AD19" s="2943"/>
      <c r="AE19" s="2943"/>
    </row>
    <row r="20" spans="2:31" s="23" customFormat="1">
      <c r="B20" s="3272"/>
      <c r="C20" s="3269"/>
      <c r="D20" s="1320" t="s">
        <v>34</v>
      </c>
      <c r="E20" s="470">
        <v>8.6</v>
      </c>
      <c r="F20" s="470">
        <v>8.3000000000000007</v>
      </c>
      <c r="G20" s="470">
        <v>7.6</v>
      </c>
      <c r="H20" s="470">
        <v>7.3</v>
      </c>
      <c r="I20" s="470">
        <v>6.8</v>
      </c>
      <c r="J20" s="470">
        <v>6.9</v>
      </c>
      <c r="K20" s="470">
        <v>6.2</v>
      </c>
      <c r="L20" s="468">
        <v>6.1</v>
      </c>
      <c r="M20" s="467">
        <v>6.6</v>
      </c>
      <c r="N20" s="471">
        <v>7.2</v>
      </c>
      <c r="O20" s="471">
        <v>7.4</v>
      </c>
      <c r="P20" s="2505"/>
      <c r="Q20" s="2505"/>
      <c r="R20" s="2505"/>
      <c r="S20" s="2505"/>
      <c r="T20" s="2505"/>
      <c r="U20" s="2505"/>
      <c r="V20" s="2505"/>
      <c r="W20" s="2505"/>
      <c r="X20" s="2505"/>
      <c r="Y20" s="2524"/>
      <c r="Z20" s="2524"/>
      <c r="AA20" s="2524"/>
      <c r="AB20" s="2524"/>
      <c r="AC20" s="2525"/>
      <c r="AD20" s="2943"/>
      <c r="AE20" s="2943"/>
    </row>
    <row r="21" spans="2:31" ht="12.75" customHeight="1">
      <c r="B21" s="3270" t="s">
        <v>50</v>
      </c>
      <c r="C21" s="3267" t="s">
        <v>10</v>
      </c>
      <c r="D21" s="2510" t="s">
        <v>34</v>
      </c>
      <c r="E21" s="2511" t="s">
        <v>34</v>
      </c>
      <c r="F21" s="2511" t="s">
        <v>34</v>
      </c>
      <c r="G21" s="2511" t="s">
        <v>34</v>
      </c>
      <c r="H21" s="2511" t="s">
        <v>34</v>
      </c>
      <c r="I21" s="2511" t="s">
        <v>34</v>
      </c>
      <c r="J21" s="2511" t="s">
        <v>34</v>
      </c>
      <c r="K21" s="2511" t="s">
        <v>34</v>
      </c>
      <c r="L21" s="2511" t="s">
        <v>34</v>
      </c>
      <c r="M21" s="2511" t="s">
        <v>34</v>
      </c>
      <c r="N21" s="2511" t="s">
        <v>34</v>
      </c>
      <c r="O21" s="2511" t="s">
        <v>34</v>
      </c>
      <c r="P21" s="2511" t="s">
        <v>34</v>
      </c>
      <c r="Q21" s="2511" t="s">
        <v>34</v>
      </c>
      <c r="R21" s="2511" t="s">
        <v>34</v>
      </c>
      <c r="S21" s="2511" t="s">
        <v>34</v>
      </c>
      <c r="T21" s="2511" t="s">
        <v>34</v>
      </c>
      <c r="U21" s="2511" t="s">
        <v>34</v>
      </c>
      <c r="V21" s="2511" t="s">
        <v>34</v>
      </c>
      <c r="W21" s="2511" t="s">
        <v>34</v>
      </c>
      <c r="X21" s="2511" t="s">
        <v>34</v>
      </c>
      <c r="Y21" s="2526">
        <v>4.4000000000000004</v>
      </c>
      <c r="Z21" s="2526">
        <v>3.7</v>
      </c>
      <c r="AA21" s="2542">
        <v>2.5</v>
      </c>
      <c r="AB21" s="2542">
        <v>3.3</v>
      </c>
      <c r="AC21" s="2527">
        <v>3.1</v>
      </c>
      <c r="AD21" s="2943"/>
      <c r="AE21" s="2943"/>
    </row>
    <row r="22" spans="2:31" ht="16.5" customHeight="1">
      <c r="B22" s="3271"/>
      <c r="C22" s="3268"/>
      <c r="D22" s="1321" t="s">
        <v>34</v>
      </c>
      <c r="E22" s="1322" t="s">
        <v>34</v>
      </c>
      <c r="F22" s="1322" t="s">
        <v>34</v>
      </c>
      <c r="G22" s="1322" t="s">
        <v>34</v>
      </c>
      <c r="H22" s="1322" t="s">
        <v>34</v>
      </c>
      <c r="I22" s="1322" t="s">
        <v>34</v>
      </c>
      <c r="J22" s="1322" t="s">
        <v>34</v>
      </c>
      <c r="K22" s="1322" t="s">
        <v>34</v>
      </c>
      <c r="L22" s="2514" t="s">
        <v>34</v>
      </c>
      <c r="M22" s="1322" t="s">
        <v>34</v>
      </c>
      <c r="N22" s="2537">
        <v>3.5</v>
      </c>
      <c r="O22" s="2537">
        <v>3.7</v>
      </c>
      <c r="P22" s="1048">
        <v>3.5</v>
      </c>
      <c r="Q22" s="1048">
        <v>3.2</v>
      </c>
      <c r="R22" s="1048">
        <v>3.3</v>
      </c>
      <c r="S22" s="1048">
        <v>3.2</v>
      </c>
      <c r="T22" s="1048">
        <v>3.9</v>
      </c>
      <c r="U22" s="1048">
        <v>3.9</v>
      </c>
      <c r="V22" s="1048">
        <v>3.7</v>
      </c>
      <c r="W22" s="1048">
        <v>3.6</v>
      </c>
      <c r="X22" s="1048">
        <v>3.7</v>
      </c>
      <c r="Y22" s="2542">
        <v>4.5</v>
      </c>
      <c r="Z22" s="2542">
        <v>3.7</v>
      </c>
      <c r="AA22" s="2542"/>
      <c r="AB22" s="2542"/>
      <c r="AC22" s="2527"/>
      <c r="AD22" s="2943"/>
      <c r="AE22" s="2943"/>
    </row>
    <row r="23" spans="2:31">
      <c r="B23" s="3272"/>
      <c r="C23" s="3269"/>
      <c r="D23" s="1320" t="s">
        <v>34</v>
      </c>
      <c r="E23" s="470">
        <v>5.6</v>
      </c>
      <c r="F23" s="470">
        <v>5.3</v>
      </c>
      <c r="G23" s="470">
        <v>4.4000000000000004</v>
      </c>
      <c r="H23" s="470">
        <v>3.9</v>
      </c>
      <c r="I23" s="470">
        <v>3.7</v>
      </c>
      <c r="J23" s="470">
        <v>3.9</v>
      </c>
      <c r="K23" s="470">
        <v>3.8</v>
      </c>
      <c r="L23" s="468">
        <v>3.9</v>
      </c>
      <c r="M23" s="467">
        <v>3.9</v>
      </c>
      <c r="N23" s="471">
        <v>3.5</v>
      </c>
      <c r="O23" s="471">
        <v>3.8</v>
      </c>
      <c r="P23" s="472"/>
      <c r="Q23" s="472"/>
      <c r="R23" s="472"/>
      <c r="S23" s="472"/>
      <c r="T23" s="472"/>
      <c r="U23" s="472"/>
      <c r="V23" s="472"/>
      <c r="W23" s="472"/>
      <c r="X23" s="472"/>
      <c r="Y23" s="472"/>
      <c r="Z23" s="472"/>
      <c r="AA23" s="472"/>
      <c r="AB23" s="472"/>
      <c r="AC23" s="1032"/>
      <c r="AD23" s="2944"/>
      <c r="AE23" s="2944"/>
    </row>
    <row r="24" spans="2:31" ht="28.8">
      <c r="B24" s="1083" t="s">
        <v>809</v>
      </c>
      <c r="C24" s="1087" t="s">
        <v>51</v>
      </c>
      <c r="D24" s="1323">
        <v>1</v>
      </c>
      <c r="E24" s="473">
        <v>1.1000000000000001</v>
      </c>
      <c r="F24" s="473">
        <v>1.3</v>
      </c>
      <c r="G24" s="473">
        <v>1.4</v>
      </c>
      <c r="H24" s="473">
        <v>1.5</v>
      </c>
      <c r="I24" s="473">
        <v>1.6</v>
      </c>
      <c r="J24" s="473">
        <v>1.9</v>
      </c>
      <c r="K24" s="473">
        <v>2</v>
      </c>
      <c r="L24" s="474">
        <v>2</v>
      </c>
      <c r="M24" s="473">
        <v>2</v>
      </c>
      <c r="N24" s="475">
        <v>2.2000000000000002</v>
      </c>
      <c r="O24" s="475">
        <v>2.5</v>
      </c>
      <c r="P24" s="475">
        <v>2.5</v>
      </c>
      <c r="Q24" s="475">
        <v>2.5</v>
      </c>
      <c r="R24" s="475">
        <v>2.5</v>
      </c>
      <c r="S24" s="475">
        <v>2.7</v>
      </c>
      <c r="T24" s="1499">
        <v>2.6</v>
      </c>
      <c r="U24" s="1500">
        <v>2.8</v>
      </c>
      <c r="V24" s="1500">
        <v>2.2999999999999998</v>
      </c>
      <c r="W24" s="1500">
        <v>2.1</v>
      </c>
      <c r="X24" s="1500">
        <v>1.8</v>
      </c>
      <c r="Y24" s="1500">
        <v>1.8</v>
      </c>
      <c r="Z24" s="1500">
        <v>1.8</v>
      </c>
      <c r="AA24" s="1500">
        <v>1.7</v>
      </c>
      <c r="AB24" s="1500">
        <v>1.7</v>
      </c>
      <c r="AC24" s="1501">
        <v>1.7</v>
      </c>
      <c r="AD24" s="2945"/>
      <c r="AE24" s="2945"/>
    </row>
    <row r="25" spans="2:31" ht="26.4">
      <c r="B25" s="585" t="s">
        <v>49</v>
      </c>
      <c r="C25" s="1087" t="s">
        <v>51</v>
      </c>
      <c r="D25" s="1323">
        <v>1.3</v>
      </c>
      <c r="E25" s="473">
        <v>1.5</v>
      </c>
      <c r="F25" s="473">
        <v>1.7</v>
      </c>
      <c r="G25" s="473">
        <v>1.9</v>
      </c>
      <c r="H25" s="473">
        <v>2.1</v>
      </c>
      <c r="I25" s="473">
        <v>2.1</v>
      </c>
      <c r="J25" s="473">
        <v>2.5</v>
      </c>
      <c r="K25" s="473">
        <v>2.6</v>
      </c>
      <c r="L25" s="474">
        <v>2.6</v>
      </c>
      <c r="M25" s="473">
        <v>2.6</v>
      </c>
      <c r="N25" s="475">
        <v>2.8</v>
      </c>
      <c r="O25" s="475">
        <v>3.2</v>
      </c>
      <c r="P25" s="475">
        <v>3.1</v>
      </c>
      <c r="Q25" s="475">
        <v>3</v>
      </c>
      <c r="R25" s="475">
        <v>3</v>
      </c>
      <c r="S25" s="475">
        <v>3.2</v>
      </c>
      <c r="T25" s="1502">
        <v>3.1</v>
      </c>
      <c r="U25" s="1503">
        <v>3.3</v>
      </c>
      <c r="V25" s="1503">
        <v>2.7</v>
      </c>
      <c r="W25" s="1503">
        <v>2.6</v>
      </c>
      <c r="X25" s="1503">
        <v>2.2000000000000002</v>
      </c>
      <c r="Y25" s="1503">
        <v>2.2000000000000002</v>
      </c>
      <c r="Z25" s="1503">
        <v>2.2000000000000002</v>
      </c>
      <c r="AA25" s="1503">
        <v>2.1</v>
      </c>
      <c r="AB25" s="1503">
        <v>2.2000000000000002</v>
      </c>
      <c r="AC25" s="1504">
        <v>2.2000000000000002</v>
      </c>
      <c r="AD25" s="2946"/>
      <c r="AE25" s="2946"/>
    </row>
    <row r="26" spans="2:31" ht="26.4">
      <c r="B26" s="585" t="s">
        <v>810</v>
      </c>
      <c r="C26" s="1087" t="s">
        <v>51</v>
      </c>
      <c r="D26" s="1323">
        <v>0.7</v>
      </c>
      <c r="E26" s="473">
        <v>0.8</v>
      </c>
      <c r="F26" s="473">
        <v>0.9</v>
      </c>
      <c r="G26" s="473">
        <v>1</v>
      </c>
      <c r="H26" s="473">
        <v>1</v>
      </c>
      <c r="I26" s="473">
        <v>1.2</v>
      </c>
      <c r="J26" s="473">
        <v>1.4</v>
      </c>
      <c r="K26" s="473">
        <v>1.5</v>
      </c>
      <c r="L26" s="474">
        <v>1.5</v>
      </c>
      <c r="M26" s="473">
        <v>1.5</v>
      </c>
      <c r="N26" s="475">
        <v>1.6</v>
      </c>
      <c r="O26" s="475">
        <v>1.8</v>
      </c>
      <c r="P26" s="475">
        <v>1.9</v>
      </c>
      <c r="Q26" s="475">
        <v>2</v>
      </c>
      <c r="R26" s="475">
        <v>2</v>
      </c>
      <c r="S26" s="475">
        <v>2.2999999999999998</v>
      </c>
      <c r="T26" s="1505">
        <v>2.2999999999999998</v>
      </c>
      <c r="U26" s="1140">
        <v>2.4</v>
      </c>
      <c r="V26" s="1140">
        <v>2</v>
      </c>
      <c r="W26" s="1140">
        <v>1.8</v>
      </c>
      <c r="X26" s="1140">
        <v>1.5</v>
      </c>
      <c r="Y26" s="1140">
        <v>1.4</v>
      </c>
      <c r="Z26" s="1140">
        <v>1.4</v>
      </c>
      <c r="AA26" s="1140">
        <v>1.3</v>
      </c>
      <c r="AB26" s="1140">
        <v>1.2</v>
      </c>
      <c r="AC26" s="1141">
        <v>1.2</v>
      </c>
      <c r="AD26" s="2946"/>
      <c r="AE26" s="2946"/>
    </row>
    <row r="27" spans="2:31" ht="16.5" customHeight="1">
      <c r="B27" s="3264" t="s">
        <v>811</v>
      </c>
      <c r="C27" s="3267" t="s">
        <v>10</v>
      </c>
      <c r="D27" s="2510" t="s">
        <v>34</v>
      </c>
      <c r="E27" s="2511" t="s">
        <v>34</v>
      </c>
      <c r="F27" s="2511" t="s">
        <v>34</v>
      </c>
      <c r="G27" s="2511" t="s">
        <v>34</v>
      </c>
      <c r="H27" s="2511" t="s">
        <v>34</v>
      </c>
      <c r="I27" s="2511" t="s">
        <v>34</v>
      </c>
      <c r="J27" s="2511" t="s">
        <v>34</v>
      </c>
      <c r="K27" s="2511" t="s">
        <v>34</v>
      </c>
      <c r="L27" s="2511" t="s">
        <v>34</v>
      </c>
      <c r="M27" s="2511" t="s">
        <v>34</v>
      </c>
      <c r="N27" s="2511" t="s">
        <v>34</v>
      </c>
      <c r="O27" s="2511" t="s">
        <v>34</v>
      </c>
      <c r="P27" s="2511" t="s">
        <v>34</v>
      </c>
      <c r="Q27" s="2511" t="s">
        <v>34</v>
      </c>
      <c r="R27" s="2511" t="s">
        <v>34</v>
      </c>
      <c r="S27" s="2511" t="s">
        <v>34</v>
      </c>
      <c r="T27" s="2511" t="s">
        <v>34</v>
      </c>
      <c r="U27" s="2511" t="s">
        <v>34</v>
      </c>
      <c r="V27" s="2511" t="s">
        <v>34</v>
      </c>
      <c r="W27" s="2511" t="s">
        <v>34</v>
      </c>
      <c r="X27" s="2511" t="s">
        <v>34</v>
      </c>
      <c r="Y27" s="2528">
        <v>5.6</v>
      </c>
      <c r="Z27" s="2528">
        <v>7.8</v>
      </c>
      <c r="AA27" s="2908">
        <v>8.6999999999999993</v>
      </c>
      <c r="AB27" s="2908">
        <v>10</v>
      </c>
      <c r="AC27" s="2529">
        <v>8.8000000000000007</v>
      </c>
      <c r="AD27" s="2947"/>
      <c r="AE27" s="2947"/>
    </row>
    <row r="28" spans="2:31" ht="15" customHeight="1">
      <c r="B28" s="3265"/>
      <c r="C28" s="3268"/>
      <c r="D28" s="1321" t="s">
        <v>34</v>
      </c>
      <c r="E28" s="1322" t="s">
        <v>34</v>
      </c>
      <c r="F28" s="1322" t="s">
        <v>34</v>
      </c>
      <c r="G28" s="1322" t="s">
        <v>34</v>
      </c>
      <c r="H28" s="1322" t="s">
        <v>34</v>
      </c>
      <c r="I28" s="1322" t="s">
        <v>34</v>
      </c>
      <c r="J28" s="1322" t="s">
        <v>34</v>
      </c>
      <c r="K28" s="1322" t="s">
        <v>34</v>
      </c>
      <c r="L28" s="2514" t="s">
        <v>34</v>
      </c>
      <c r="M28" s="1322" t="s">
        <v>34</v>
      </c>
      <c r="N28" s="2530">
        <v>5.2</v>
      </c>
      <c r="O28" s="2530">
        <v>4.4000000000000004</v>
      </c>
      <c r="P28" s="2521">
        <v>4.5</v>
      </c>
      <c r="Q28" s="2521">
        <v>4.3</v>
      </c>
      <c r="R28" s="2521">
        <v>4</v>
      </c>
      <c r="S28" s="2521">
        <v>3.5</v>
      </c>
      <c r="T28" s="2521">
        <v>3.7</v>
      </c>
      <c r="U28" s="2521">
        <v>4</v>
      </c>
      <c r="V28" s="2521">
        <v>5.7</v>
      </c>
      <c r="W28" s="2521">
        <v>4.8</v>
      </c>
      <c r="X28" s="2521">
        <v>3.7</v>
      </c>
      <c r="Y28" s="2531">
        <v>5.4</v>
      </c>
      <c r="Z28" s="2531">
        <v>7.6</v>
      </c>
      <c r="AA28" s="2531"/>
      <c r="AB28" s="2531"/>
      <c r="AC28" s="2532"/>
      <c r="AD28" s="2948"/>
      <c r="AE28" s="2948"/>
    </row>
    <row r="29" spans="2:31" ht="17.25" customHeight="1">
      <c r="B29" s="3266"/>
      <c r="C29" s="3269"/>
      <c r="D29" s="1320" t="s">
        <v>34</v>
      </c>
      <c r="E29" s="470">
        <v>4.5999999999999996</v>
      </c>
      <c r="F29" s="470">
        <v>4.5</v>
      </c>
      <c r="G29" s="470">
        <v>4.4000000000000004</v>
      </c>
      <c r="H29" s="470">
        <v>5</v>
      </c>
      <c r="I29" s="470">
        <v>4.9000000000000004</v>
      </c>
      <c r="J29" s="470">
        <v>4.7</v>
      </c>
      <c r="K29" s="470">
        <v>5.0999999999999996</v>
      </c>
      <c r="L29" s="468">
        <v>4.7</v>
      </c>
      <c r="M29" s="467">
        <v>4.7</v>
      </c>
      <c r="N29" s="2505">
        <v>5.3</v>
      </c>
      <c r="O29" s="2505">
        <v>4.5</v>
      </c>
      <c r="P29" s="2505"/>
      <c r="Q29" s="2505"/>
      <c r="R29" s="2505"/>
      <c r="S29" s="2505"/>
      <c r="T29" s="2505"/>
      <c r="U29" s="2505"/>
      <c r="V29" s="2505"/>
      <c r="W29" s="2505"/>
      <c r="X29" s="2505"/>
      <c r="Y29" s="1943"/>
      <c r="Z29" s="1943"/>
      <c r="AA29" s="1943"/>
      <c r="AB29" s="1943"/>
      <c r="AC29" s="2424"/>
      <c r="AD29" s="957"/>
      <c r="AE29" s="957"/>
    </row>
    <row r="30" spans="2:31" ht="18" customHeight="1">
      <c r="B30" s="3270" t="s">
        <v>49</v>
      </c>
      <c r="C30" s="3267" t="s">
        <v>10</v>
      </c>
      <c r="D30" s="2510" t="s">
        <v>34</v>
      </c>
      <c r="E30" s="2511" t="s">
        <v>34</v>
      </c>
      <c r="F30" s="2511" t="s">
        <v>34</v>
      </c>
      <c r="G30" s="2511" t="s">
        <v>34</v>
      </c>
      <c r="H30" s="2511" t="s">
        <v>34</v>
      </c>
      <c r="I30" s="2511" t="s">
        <v>34</v>
      </c>
      <c r="J30" s="2511" t="s">
        <v>34</v>
      </c>
      <c r="K30" s="2511" t="s">
        <v>34</v>
      </c>
      <c r="L30" s="2511" t="s">
        <v>34</v>
      </c>
      <c r="M30" s="2511" t="s">
        <v>34</v>
      </c>
      <c r="N30" s="2511" t="s">
        <v>34</v>
      </c>
      <c r="O30" s="2511" t="s">
        <v>34</v>
      </c>
      <c r="P30" s="2511" t="s">
        <v>34</v>
      </c>
      <c r="Q30" s="2511" t="s">
        <v>34</v>
      </c>
      <c r="R30" s="2511" t="s">
        <v>34</v>
      </c>
      <c r="S30" s="2511" t="s">
        <v>34</v>
      </c>
      <c r="T30" s="2511" t="s">
        <v>34</v>
      </c>
      <c r="U30" s="2511" t="s">
        <v>34</v>
      </c>
      <c r="V30" s="2511" t="s">
        <v>34</v>
      </c>
      <c r="W30" s="2511" t="s">
        <v>34</v>
      </c>
      <c r="X30" s="2511" t="s">
        <v>34</v>
      </c>
      <c r="Y30" s="2533">
        <v>5.0999999999999996</v>
      </c>
      <c r="Z30" s="2533">
        <v>7.1</v>
      </c>
      <c r="AA30" s="1942">
        <v>7.9</v>
      </c>
      <c r="AB30" s="1942">
        <v>9.1999999999999993</v>
      </c>
      <c r="AC30" s="2534">
        <v>7.8</v>
      </c>
      <c r="AD30" s="957"/>
      <c r="AE30" s="957"/>
    </row>
    <row r="31" spans="2:31" ht="20.399999999999999" customHeight="1">
      <c r="B31" s="3271"/>
      <c r="C31" s="3268"/>
      <c r="D31" s="1321" t="s">
        <v>34</v>
      </c>
      <c r="E31" s="1322" t="s">
        <v>34</v>
      </c>
      <c r="F31" s="1322" t="s">
        <v>34</v>
      </c>
      <c r="G31" s="1322" t="s">
        <v>34</v>
      </c>
      <c r="H31" s="1322" t="s">
        <v>34</v>
      </c>
      <c r="I31" s="1322" t="s">
        <v>34</v>
      </c>
      <c r="J31" s="1322" t="s">
        <v>34</v>
      </c>
      <c r="K31" s="1322" t="s">
        <v>34</v>
      </c>
      <c r="L31" s="2514" t="s">
        <v>34</v>
      </c>
      <c r="M31" s="1322" t="s">
        <v>34</v>
      </c>
      <c r="N31" s="2535">
        <v>4.7</v>
      </c>
      <c r="O31" s="2535">
        <v>3.9</v>
      </c>
      <c r="P31" s="1048">
        <v>3.8</v>
      </c>
      <c r="Q31" s="1048">
        <v>3.8</v>
      </c>
      <c r="R31" s="1048">
        <v>3.6</v>
      </c>
      <c r="S31" s="1048">
        <v>3.2</v>
      </c>
      <c r="T31" s="1048">
        <v>3.4</v>
      </c>
      <c r="U31" s="1048">
        <v>3.5</v>
      </c>
      <c r="V31" s="1048">
        <v>5.0999999999999996</v>
      </c>
      <c r="W31" s="1048">
        <v>4.2</v>
      </c>
      <c r="X31" s="1048">
        <v>3.1</v>
      </c>
      <c r="Y31" s="1227">
        <v>5</v>
      </c>
      <c r="Z31" s="1227">
        <v>7</v>
      </c>
      <c r="AA31" s="1227"/>
      <c r="AB31" s="1227"/>
      <c r="AC31" s="2536"/>
      <c r="AD31" s="957"/>
      <c r="AE31" s="957"/>
    </row>
    <row r="32" spans="2:31" ht="18" customHeight="1">
      <c r="B32" s="3272"/>
      <c r="C32" s="3269"/>
      <c r="D32" s="1320" t="s">
        <v>34</v>
      </c>
      <c r="E32" s="470">
        <v>4</v>
      </c>
      <c r="F32" s="470">
        <v>3.9</v>
      </c>
      <c r="G32" s="470">
        <v>3.9</v>
      </c>
      <c r="H32" s="470">
        <v>4.3</v>
      </c>
      <c r="I32" s="470">
        <v>4.3</v>
      </c>
      <c r="J32" s="470">
        <v>4.3</v>
      </c>
      <c r="K32" s="470">
        <v>4.7</v>
      </c>
      <c r="L32" s="468">
        <v>4.2</v>
      </c>
      <c r="M32" s="467">
        <v>4.3</v>
      </c>
      <c r="N32" s="471">
        <v>4.8</v>
      </c>
      <c r="O32" s="471">
        <v>4</v>
      </c>
      <c r="P32" s="2505"/>
      <c r="Q32" s="2505"/>
      <c r="R32" s="2505"/>
      <c r="S32" s="2505"/>
      <c r="T32" s="2505"/>
      <c r="U32" s="2505"/>
      <c r="V32" s="2505"/>
      <c r="W32" s="2505"/>
      <c r="X32" s="2505"/>
      <c r="Y32" s="1943"/>
      <c r="Z32" s="1943"/>
      <c r="AA32" s="1943"/>
      <c r="AB32" s="1943"/>
      <c r="AC32" s="2424"/>
      <c r="AD32" s="957"/>
      <c r="AE32" s="957"/>
    </row>
    <row r="33" spans="2:31" ht="18" customHeight="1">
      <c r="B33" s="3270" t="s">
        <v>50</v>
      </c>
      <c r="C33" s="3267" t="s">
        <v>10</v>
      </c>
      <c r="D33" s="2510" t="s">
        <v>34</v>
      </c>
      <c r="E33" s="2511" t="s">
        <v>34</v>
      </c>
      <c r="F33" s="2511" t="s">
        <v>34</v>
      </c>
      <c r="G33" s="2511" t="s">
        <v>34</v>
      </c>
      <c r="H33" s="2511" t="s">
        <v>34</v>
      </c>
      <c r="I33" s="2511" t="s">
        <v>34</v>
      </c>
      <c r="J33" s="2511" t="s">
        <v>34</v>
      </c>
      <c r="K33" s="2511" t="s">
        <v>34</v>
      </c>
      <c r="L33" s="2511" t="s">
        <v>34</v>
      </c>
      <c r="M33" s="2511" t="s">
        <v>34</v>
      </c>
      <c r="N33" s="2511" t="s">
        <v>34</v>
      </c>
      <c r="O33" s="2511" t="s">
        <v>34</v>
      </c>
      <c r="P33" s="2511" t="s">
        <v>34</v>
      </c>
      <c r="Q33" s="2511" t="s">
        <v>34</v>
      </c>
      <c r="R33" s="2511" t="s">
        <v>34</v>
      </c>
      <c r="S33" s="2511" t="s">
        <v>34</v>
      </c>
      <c r="T33" s="2511" t="s">
        <v>34</v>
      </c>
      <c r="U33" s="2511" t="s">
        <v>34</v>
      </c>
      <c r="V33" s="2511" t="s">
        <v>34</v>
      </c>
      <c r="W33" s="2511" t="s">
        <v>34</v>
      </c>
      <c r="X33" s="2511" t="s">
        <v>34</v>
      </c>
      <c r="Y33" s="2533">
        <v>6</v>
      </c>
      <c r="Z33" s="2533">
        <v>8.4</v>
      </c>
      <c r="AA33" s="1942">
        <v>9.5</v>
      </c>
      <c r="AB33" s="1942">
        <v>10.8</v>
      </c>
      <c r="AC33" s="2534">
        <v>9.8000000000000007</v>
      </c>
      <c r="AD33" s="957"/>
      <c r="AE33" s="957"/>
    </row>
    <row r="34" spans="2:31" ht="16.2" customHeight="1">
      <c r="B34" s="3271"/>
      <c r="C34" s="3268"/>
      <c r="D34" s="1321" t="s">
        <v>34</v>
      </c>
      <c r="E34" s="1322" t="s">
        <v>34</v>
      </c>
      <c r="F34" s="1322" t="s">
        <v>34</v>
      </c>
      <c r="G34" s="1322" t="s">
        <v>34</v>
      </c>
      <c r="H34" s="1322" t="s">
        <v>34</v>
      </c>
      <c r="I34" s="1322" t="s">
        <v>34</v>
      </c>
      <c r="J34" s="1322" t="s">
        <v>34</v>
      </c>
      <c r="K34" s="1322" t="s">
        <v>34</v>
      </c>
      <c r="L34" s="2514" t="s">
        <v>34</v>
      </c>
      <c r="M34" s="1322" t="s">
        <v>34</v>
      </c>
      <c r="N34" s="2537">
        <v>5.7</v>
      </c>
      <c r="O34" s="2537">
        <v>4.9000000000000004</v>
      </c>
      <c r="P34" s="1048">
        <v>5.0999999999999996</v>
      </c>
      <c r="Q34" s="1048">
        <v>4.9000000000000004</v>
      </c>
      <c r="R34" s="1048">
        <v>4.3</v>
      </c>
      <c r="S34" s="1048">
        <v>3.7</v>
      </c>
      <c r="T34" s="1048">
        <v>3.9</v>
      </c>
      <c r="U34" s="1048">
        <v>4.4000000000000004</v>
      </c>
      <c r="V34" s="1048">
        <v>6.3</v>
      </c>
      <c r="W34" s="1048">
        <v>5.4</v>
      </c>
      <c r="X34" s="1048">
        <v>4.3</v>
      </c>
      <c r="Y34" s="1048">
        <v>5.9</v>
      </c>
      <c r="Z34" s="1048">
        <v>8.3000000000000007</v>
      </c>
      <c r="AA34" s="1048"/>
      <c r="AB34" s="1048"/>
      <c r="AC34" s="2259"/>
      <c r="AD34" s="2949"/>
      <c r="AE34" s="2949"/>
    </row>
    <row r="35" spans="2:31" ht="15.6" customHeight="1">
      <c r="B35" s="3272"/>
      <c r="C35" s="3269"/>
      <c r="D35" s="1320" t="s">
        <v>34</v>
      </c>
      <c r="E35" s="470">
        <v>5.2</v>
      </c>
      <c r="F35" s="470">
        <v>5</v>
      </c>
      <c r="G35" s="470">
        <v>4.9000000000000004</v>
      </c>
      <c r="H35" s="470">
        <v>5.7</v>
      </c>
      <c r="I35" s="470">
        <v>5.4</v>
      </c>
      <c r="J35" s="470">
        <v>5.0999999999999996</v>
      </c>
      <c r="K35" s="470">
        <v>5.5</v>
      </c>
      <c r="L35" s="468">
        <v>5.2</v>
      </c>
      <c r="M35" s="467">
        <v>5.0999999999999996</v>
      </c>
      <c r="N35" s="471">
        <v>5.9</v>
      </c>
      <c r="O35" s="471">
        <v>5</v>
      </c>
      <c r="P35" s="472"/>
      <c r="Q35" s="472"/>
      <c r="R35" s="472"/>
      <c r="S35" s="472"/>
      <c r="T35" s="472"/>
      <c r="U35" s="472"/>
      <c r="V35" s="472"/>
      <c r="W35" s="472"/>
      <c r="X35" s="472"/>
      <c r="Y35" s="472"/>
      <c r="Z35" s="472"/>
      <c r="AA35" s="472"/>
      <c r="AB35" s="472"/>
      <c r="AC35" s="1032"/>
      <c r="AD35" s="2944"/>
      <c r="AE35" s="2944"/>
    </row>
    <row r="36" spans="2:31" ht="18" customHeight="1">
      <c r="B36" s="1157" t="s">
        <v>812</v>
      </c>
      <c r="C36" s="606" t="s">
        <v>10</v>
      </c>
      <c r="D36" s="1506">
        <v>4.7</v>
      </c>
      <c r="E36" s="1158">
        <v>5.0999999999999996</v>
      </c>
      <c r="F36" s="1158">
        <v>5</v>
      </c>
      <c r="G36" s="1158">
        <v>4.8</v>
      </c>
      <c r="H36" s="1158">
        <v>5</v>
      </c>
      <c r="I36" s="1158">
        <v>5.0999999999999996</v>
      </c>
      <c r="J36" s="1158">
        <v>5.0999999999999996</v>
      </c>
      <c r="K36" s="1158">
        <v>4.8</v>
      </c>
      <c r="L36" s="1159">
        <v>4.8</v>
      </c>
      <c r="M36" s="1507">
        <v>4.8</v>
      </c>
      <c r="N36" s="1508">
        <v>4.7</v>
      </c>
      <c r="O36" s="1160">
        <v>4.5</v>
      </c>
      <c r="P36" s="1160">
        <v>4.5</v>
      </c>
      <c r="Q36" s="1153">
        <v>4.5</v>
      </c>
      <c r="R36" s="1153">
        <v>4.4000000000000004</v>
      </c>
      <c r="S36" s="1153">
        <v>4.4000000000000004</v>
      </c>
      <c r="T36" s="1153">
        <v>4.4000000000000004</v>
      </c>
      <c r="U36" s="1153">
        <v>4.3</v>
      </c>
      <c r="V36" s="1153">
        <v>4.3</v>
      </c>
      <c r="W36" s="1324" t="s">
        <v>34</v>
      </c>
      <c r="X36" s="1324" t="s">
        <v>34</v>
      </c>
      <c r="Y36" s="1324" t="s">
        <v>34</v>
      </c>
      <c r="Z36" s="1324" t="s">
        <v>34</v>
      </c>
      <c r="AA36" s="1324" t="s">
        <v>34</v>
      </c>
      <c r="AB36" s="2594" t="s">
        <v>34</v>
      </c>
      <c r="AC36" s="3143"/>
      <c r="AD36" s="2950"/>
      <c r="AE36" s="2950"/>
    </row>
    <row r="37" spans="2:31" ht="27.6" customHeight="1" thickBot="1">
      <c r="B37" s="1161" t="s">
        <v>813</v>
      </c>
      <c r="C37" s="1162" t="s">
        <v>10</v>
      </c>
      <c r="D37" s="1163" t="s">
        <v>34</v>
      </c>
      <c r="E37" s="1164" t="s">
        <v>34</v>
      </c>
      <c r="F37" s="1164" t="s">
        <v>34</v>
      </c>
      <c r="G37" s="1164" t="s">
        <v>34</v>
      </c>
      <c r="H37" s="1164" t="s">
        <v>34</v>
      </c>
      <c r="I37" s="1164" t="s">
        <v>34</v>
      </c>
      <c r="J37" s="1165" t="s">
        <v>34</v>
      </c>
      <c r="K37" s="1165" t="s">
        <v>34</v>
      </c>
      <c r="L37" s="1165" t="s">
        <v>34</v>
      </c>
      <c r="M37" s="1164" t="s">
        <v>34</v>
      </c>
      <c r="N37" s="1166" t="s">
        <v>34</v>
      </c>
      <c r="O37" s="1166" t="s">
        <v>34</v>
      </c>
      <c r="P37" s="1166" t="s">
        <v>34</v>
      </c>
      <c r="Q37" s="1167" t="s">
        <v>34</v>
      </c>
      <c r="R37" s="1167" t="s">
        <v>34</v>
      </c>
      <c r="S37" s="1167" t="s">
        <v>34</v>
      </c>
      <c r="T37" s="1167" t="s">
        <v>34</v>
      </c>
      <c r="U37" s="1167" t="s">
        <v>34</v>
      </c>
      <c r="V37" s="1167" t="s">
        <v>34</v>
      </c>
      <c r="W37" s="1325">
        <v>4.75</v>
      </c>
      <c r="X37" s="1325">
        <v>4.92</v>
      </c>
      <c r="Y37" s="1325">
        <v>4.71</v>
      </c>
      <c r="Z37" s="1325">
        <v>4.3499999999999996</v>
      </c>
      <c r="AA37" s="1325">
        <v>4.55</v>
      </c>
      <c r="AB37" s="1325">
        <v>5.26</v>
      </c>
      <c r="AC37" s="3144"/>
      <c r="AD37" s="2951"/>
      <c r="AE37" s="2951"/>
    </row>
    <row r="38" spans="2:31" ht="18.75" customHeight="1">
      <c r="U38" s="2538"/>
    </row>
    <row r="39" spans="2:31" ht="19.95" customHeight="1">
      <c r="B39" s="3279" t="s">
        <v>52</v>
      </c>
      <c r="C39" s="3279"/>
      <c r="D39" s="3279"/>
      <c r="E39" s="3279"/>
      <c r="F39" s="3279"/>
      <c r="G39" s="3279"/>
      <c r="H39" s="3279"/>
      <c r="I39" s="3279"/>
      <c r="J39" s="3279"/>
      <c r="K39" s="24"/>
      <c r="L39" s="24"/>
      <c r="U39" s="2538"/>
    </row>
    <row r="40" spans="2:31" ht="83.4" customHeight="1">
      <c r="B40" s="3278" t="s">
        <v>819</v>
      </c>
      <c r="C40" s="3278"/>
      <c r="D40" s="3278"/>
      <c r="E40" s="3278"/>
      <c r="F40" s="3278"/>
      <c r="G40" s="3278"/>
      <c r="H40" s="3278"/>
      <c r="I40" s="3278"/>
      <c r="J40" s="3278"/>
      <c r="K40" s="3278"/>
      <c r="L40" s="2539"/>
      <c r="M40" s="2504"/>
      <c r="N40" s="3280"/>
      <c r="O40" s="3280"/>
      <c r="P40" s="3280"/>
      <c r="Q40" s="3280"/>
      <c r="R40" s="3280"/>
      <c r="U40" s="2538"/>
    </row>
    <row r="41" spans="2:31" ht="73.2" customHeight="1">
      <c r="B41" s="3281" t="s">
        <v>818</v>
      </c>
      <c r="C41" s="3281"/>
      <c r="D41" s="3281"/>
      <c r="E41" s="3281"/>
      <c r="F41" s="3281"/>
      <c r="G41" s="3281"/>
      <c r="H41" s="3281"/>
      <c r="I41" s="3281"/>
      <c r="J41" s="2504"/>
      <c r="K41" s="2504"/>
      <c r="L41" s="2504"/>
      <c r="M41" s="2504"/>
      <c r="N41" s="2504"/>
      <c r="O41" s="2504"/>
      <c r="P41" s="2504"/>
      <c r="U41" s="2538"/>
    </row>
    <row r="42" spans="2:31" ht="19.95" customHeight="1">
      <c r="B42" s="2540" t="s">
        <v>814</v>
      </c>
      <c r="C42" s="24"/>
      <c r="D42" s="24"/>
      <c r="E42" s="24"/>
      <c r="F42" s="24"/>
      <c r="G42" s="24"/>
      <c r="H42" s="24"/>
      <c r="I42" s="24"/>
      <c r="J42" s="24"/>
      <c r="K42" s="24"/>
      <c r="L42" s="24"/>
      <c r="U42" s="2538"/>
    </row>
    <row r="43" spans="2:31" ht="57.6" customHeight="1">
      <c r="B43" s="3228" t="s">
        <v>815</v>
      </c>
      <c r="C43" s="3228"/>
      <c r="D43" s="3228"/>
      <c r="E43" s="3228"/>
      <c r="F43" s="3228"/>
      <c r="G43" s="3228"/>
      <c r="H43" s="3228"/>
      <c r="I43" s="3228"/>
      <c r="J43" s="3228"/>
      <c r="K43" s="3228"/>
      <c r="L43" s="3228"/>
      <c r="M43" s="3228"/>
      <c r="N43" s="2503"/>
      <c r="U43" s="1318"/>
    </row>
    <row r="44" spans="2:31" ht="20.399999999999999" customHeight="1">
      <c r="B44" s="2541" t="s">
        <v>816</v>
      </c>
      <c r="C44" s="24"/>
      <c r="D44" s="24"/>
      <c r="E44" s="24"/>
      <c r="F44" s="24"/>
      <c r="G44" s="24"/>
      <c r="H44" s="24"/>
      <c r="I44" s="24"/>
      <c r="J44" s="24"/>
      <c r="K44" s="24"/>
      <c r="L44" s="24"/>
    </row>
    <row r="45" spans="2:31" ht="15" customHeight="1">
      <c r="B45" s="3221" t="s">
        <v>817</v>
      </c>
      <c r="C45" s="3221"/>
      <c r="D45" s="3221"/>
      <c r="E45" s="3221"/>
      <c r="F45" s="3221"/>
      <c r="G45" s="3221"/>
      <c r="H45" s="3221"/>
      <c r="I45" s="3221"/>
      <c r="J45" s="1187"/>
      <c r="K45" s="2504"/>
      <c r="L45" s="2504"/>
    </row>
    <row r="46" spans="2:31" ht="15.6">
      <c r="B46" s="2502"/>
      <c r="C46" s="2502"/>
      <c r="D46" s="2502"/>
      <c r="E46" s="2502"/>
      <c r="F46" s="2502"/>
      <c r="G46" s="2502"/>
      <c r="H46" s="2502"/>
      <c r="I46" s="2502"/>
      <c r="J46" s="2502"/>
      <c r="K46" s="2504"/>
      <c r="L46" s="2504"/>
    </row>
    <row r="47" spans="2:31" ht="20.399999999999999" customHeight="1">
      <c r="B47" s="3277"/>
      <c r="C47" s="3277"/>
      <c r="D47" s="3277"/>
      <c r="E47" s="3277"/>
      <c r="F47" s="3277"/>
      <c r="G47" s="3277"/>
    </row>
  </sheetData>
  <mergeCells count="27">
    <mergeCell ref="N2:Y2"/>
    <mergeCell ref="B47:G47"/>
    <mergeCell ref="B40:K40"/>
    <mergeCell ref="B45:I45"/>
    <mergeCell ref="B43:M43"/>
    <mergeCell ref="B39:J39"/>
    <mergeCell ref="N40:R40"/>
    <mergeCell ref="B41:I41"/>
    <mergeCell ref="B6:B8"/>
    <mergeCell ref="C6:C8"/>
    <mergeCell ref="B9:B11"/>
    <mergeCell ref="C9:C11"/>
    <mergeCell ref="B4:C4"/>
    <mergeCell ref="B12:B14"/>
    <mergeCell ref="C12:C14"/>
    <mergeCell ref="B15:B17"/>
    <mergeCell ref="C15:C17"/>
    <mergeCell ref="B18:B20"/>
    <mergeCell ref="C18:C20"/>
    <mergeCell ref="B21:B23"/>
    <mergeCell ref="C21:C23"/>
    <mergeCell ref="B27:B29"/>
    <mergeCell ref="C27:C29"/>
    <mergeCell ref="B30:B32"/>
    <mergeCell ref="C30:C32"/>
    <mergeCell ref="B33:B35"/>
    <mergeCell ref="C33:C35"/>
  </mergeCells>
  <phoneticPr fontId="0" type="noConversion"/>
  <conditionalFormatting sqref="AD37 AD22:AD26 AD34:AD35">
    <cfRule type="expression" dxfId="51" priority="33">
      <formula>CZY.TEKST</formula>
    </cfRule>
  </conditionalFormatting>
  <conditionalFormatting sqref="AD7:AD21">
    <cfRule type="expression" dxfId="50" priority="29">
      <formula>CZY.TEKST</formula>
    </cfRule>
  </conditionalFormatting>
  <conditionalFormatting sqref="AD27:AD33">
    <cfRule type="expression" dxfId="49" priority="25">
      <formula>CZY.TEKST</formula>
    </cfRule>
  </conditionalFormatting>
  <conditionalFormatting sqref="AE37 AE22:AE26 AE34:AE35">
    <cfRule type="expression" dxfId="48" priority="21">
      <formula>CZY.TEKST</formula>
    </cfRule>
  </conditionalFormatting>
  <conditionalFormatting sqref="AE7:AE21">
    <cfRule type="expression" dxfId="47" priority="17">
      <formula>CZY.TEKST</formula>
    </cfRule>
  </conditionalFormatting>
  <conditionalFormatting sqref="AE27:AE33">
    <cfRule type="expression" dxfId="46" priority="13">
      <formula>CZY.TEKST</formula>
    </cfRule>
  </conditionalFormatting>
  <hyperlinks>
    <hyperlink ref="F2:G2" location="'SPIS TABLIC'!A1" display="Powrót do spisu" xr:uid="{00000000-0004-0000-0600-000000000000}"/>
    <hyperlink ref="AA2" location="'SPIS TABLIC'!A1" display="Powrót do spisu" xr:uid="{00000000-0004-0000-0600-000001000000}"/>
  </hyperlinks>
  <pageMargins left="0" right="0.19685039370078741" top="0" bottom="0" header="0.51181102362204722" footer="0.51181102362204722"/>
  <pageSetup paperSize="9" scale="6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34" operator="containsText" id="{C0576653-DA5B-4F50-A248-F5B9CC788760}">
            <xm:f>NOT(ISERROR(SEARCH(" ",AD22)))</xm:f>
            <xm:f>" "</xm:f>
            <x14:dxf>
              <font>
                <strike val="0"/>
                <color theme="1"/>
              </font>
              <fill>
                <patternFill>
                  <bgColor theme="5" tint="0.79998168889431442"/>
                </patternFill>
              </fill>
            </x14:dxf>
          </x14:cfRule>
          <x14:cfRule type="containsText" priority="35" operator="containsText" id="{1C20D3DB-339D-4FD9-8079-BAF0229D6028}">
            <xm:f>NOT(ISERROR(SEARCH(",,",AD22)))</xm:f>
            <xm:f>",,"</xm:f>
            <x14:dxf>
              <font>
                <strike val="0"/>
                <color theme="1"/>
              </font>
              <fill>
                <patternFill>
                  <bgColor theme="7" tint="0.79998168889431442"/>
                </patternFill>
              </fill>
            </x14:dxf>
          </x14:cfRule>
          <x14:cfRule type="containsText" priority="36" operator="containsText" id="{3DA99DD2-6F80-466A-B59A-E96BEE387156}">
            <xm:f>NOT(ISERROR(SEARCH(".",AD22)))</xm:f>
            <xm:f>"."</xm:f>
            <x14:dxf>
              <font>
                <strike val="0"/>
                <color theme="1"/>
              </font>
              <fill>
                <patternFill>
                  <bgColor theme="9" tint="0.79998168889431442"/>
                </patternFill>
              </fill>
            </x14:dxf>
          </x14:cfRule>
          <xm:sqref>AD37 AD22:AD26 AD34:AD35</xm:sqref>
        </x14:conditionalFormatting>
        <x14:conditionalFormatting xmlns:xm="http://schemas.microsoft.com/office/excel/2006/main">
          <x14:cfRule type="containsText" priority="30" operator="containsText" id="{06040650-07C2-4145-B319-AFF02BD4E767}">
            <xm:f>NOT(ISERROR(SEARCH(" ",AD7)))</xm:f>
            <xm:f>" "</xm:f>
            <x14:dxf>
              <font>
                <strike val="0"/>
                <color theme="1"/>
              </font>
              <fill>
                <patternFill>
                  <bgColor theme="5" tint="0.79998168889431442"/>
                </patternFill>
              </fill>
            </x14:dxf>
          </x14:cfRule>
          <x14:cfRule type="containsText" priority="31" operator="containsText" id="{B938F77D-E2B9-4A4A-945E-631FAD5A6994}">
            <xm:f>NOT(ISERROR(SEARCH(",,",AD7)))</xm:f>
            <xm:f>",,"</xm:f>
            <x14:dxf>
              <font>
                <strike val="0"/>
                <color theme="1"/>
              </font>
              <fill>
                <patternFill>
                  <bgColor theme="7" tint="0.79998168889431442"/>
                </patternFill>
              </fill>
            </x14:dxf>
          </x14:cfRule>
          <x14:cfRule type="containsText" priority="32" operator="containsText" id="{2A42501C-9D4E-406D-942F-7C5D4EC018CC}">
            <xm:f>NOT(ISERROR(SEARCH(".",AD7)))</xm:f>
            <xm:f>"."</xm:f>
            <x14:dxf>
              <font>
                <strike val="0"/>
                <color theme="1"/>
              </font>
              <fill>
                <patternFill>
                  <bgColor theme="9" tint="0.79998168889431442"/>
                </patternFill>
              </fill>
            </x14:dxf>
          </x14:cfRule>
          <xm:sqref>AD7:AD21</xm:sqref>
        </x14:conditionalFormatting>
        <x14:conditionalFormatting xmlns:xm="http://schemas.microsoft.com/office/excel/2006/main">
          <x14:cfRule type="containsText" priority="26" operator="containsText" id="{8A7917AE-93B4-4FE7-BB17-11424EF7D208}">
            <xm:f>NOT(ISERROR(SEARCH(" ",AD27)))</xm:f>
            <xm:f>" "</xm:f>
            <x14:dxf>
              <font>
                <strike val="0"/>
                <color theme="1"/>
              </font>
              <fill>
                <patternFill>
                  <bgColor theme="5" tint="0.79998168889431442"/>
                </patternFill>
              </fill>
            </x14:dxf>
          </x14:cfRule>
          <x14:cfRule type="containsText" priority="27" operator="containsText" id="{16DAAF0E-1E2E-4962-A4AB-1BB93D6EB443}">
            <xm:f>NOT(ISERROR(SEARCH(",,",AD27)))</xm:f>
            <xm:f>",,"</xm:f>
            <x14:dxf>
              <font>
                <strike val="0"/>
                <color theme="1"/>
              </font>
              <fill>
                <patternFill>
                  <bgColor theme="7" tint="0.79998168889431442"/>
                </patternFill>
              </fill>
            </x14:dxf>
          </x14:cfRule>
          <x14:cfRule type="containsText" priority="28" operator="containsText" id="{4E823929-A1B3-4309-B991-0C883BC32D91}">
            <xm:f>NOT(ISERROR(SEARCH(".",AD27)))</xm:f>
            <xm:f>"."</xm:f>
            <x14:dxf>
              <font>
                <strike val="0"/>
                <color theme="1"/>
              </font>
              <fill>
                <patternFill>
                  <bgColor theme="9" tint="0.79998168889431442"/>
                </patternFill>
              </fill>
            </x14:dxf>
          </x14:cfRule>
          <xm:sqref>AD27:AD33</xm:sqref>
        </x14:conditionalFormatting>
        <x14:conditionalFormatting xmlns:xm="http://schemas.microsoft.com/office/excel/2006/main">
          <x14:cfRule type="containsText" priority="22" operator="containsText" id="{32866BE0-EE3B-4C33-B795-DC6D02FF3454}">
            <xm:f>NOT(ISERROR(SEARCH(" ",AE22)))</xm:f>
            <xm:f>" "</xm:f>
            <x14:dxf>
              <font>
                <strike val="0"/>
                <color theme="1"/>
              </font>
              <fill>
                <patternFill>
                  <bgColor theme="5" tint="0.79998168889431442"/>
                </patternFill>
              </fill>
            </x14:dxf>
          </x14:cfRule>
          <x14:cfRule type="containsText" priority="23" operator="containsText" id="{93A4DEE6-512D-42DE-9A5A-0B06FB9F9705}">
            <xm:f>NOT(ISERROR(SEARCH(",,",AE22)))</xm:f>
            <xm:f>",,"</xm:f>
            <x14:dxf>
              <font>
                <strike val="0"/>
                <color theme="1"/>
              </font>
              <fill>
                <patternFill>
                  <bgColor theme="7" tint="0.79998168889431442"/>
                </patternFill>
              </fill>
            </x14:dxf>
          </x14:cfRule>
          <x14:cfRule type="containsText" priority="24" operator="containsText" id="{6CBD2714-7ECB-4504-A609-F5762AFE591B}">
            <xm:f>NOT(ISERROR(SEARCH(".",AE22)))</xm:f>
            <xm:f>"."</xm:f>
            <x14:dxf>
              <font>
                <strike val="0"/>
                <color theme="1"/>
              </font>
              <fill>
                <patternFill>
                  <bgColor theme="9" tint="0.79998168889431442"/>
                </patternFill>
              </fill>
            </x14:dxf>
          </x14:cfRule>
          <xm:sqref>AE37 AE22:AE26 AE34:AE35</xm:sqref>
        </x14:conditionalFormatting>
        <x14:conditionalFormatting xmlns:xm="http://schemas.microsoft.com/office/excel/2006/main">
          <x14:cfRule type="containsText" priority="18" operator="containsText" id="{67FCC339-F8FD-42DC-A4B5-6F66C6223E22}">
            <xm:f>NOT(ISERROR(SEARCH(" ",AE7)))</xm:f>
            <xm:f>" "</xm:f>
            <x14:dxf>
              <font>
                <strike val="0"/>
                <color theme="1"/>
              </font>
              <fill>
                <patternFill>
                  <bgColor theme="5" tint="0.79998168889431442"/>
                </patternFill>
              </fill>
            </x14:dxf>
          </x14:cfRule>
          <x14:cfRule type="containsText" priority="19" operator="containsText" id="{509B2D2C-1A86-4D8F-81E5-68C3B000DB25}">
            <xm:f>NOT(ISERROR(SEARCH(",,",AE7)))</xm:f>
            <xm:f>",,"</xm:f>
            <x14:dxf>
              <font>
                <strike val="0"/>
                <color theme="1"/>
              </font>
              <fill>
                <patternFill>
                  <bgColor theme="7" tint="0.79998168889431442"/>
                </patternFill>
              </fill>
            </x14:dxf>
          </x14:cfRule>
          <x14:cfRule type="containsText" priority="20" operator="containsText" id="{8A76CC54-CF19-429F-9AD5-0E3068F44564}">
            <xm:f>NOT(ISERROR(SEARCH(".",AE7)))</xm:f>
            <xm:f>"."</xm:f>
            <x14:dxf>
              <font>
                <strike val="0"/>
                <color theme="1"/>
              </font>
              <fill>
                <patternFill>
                  <bgColor theme="9" tint="0.79998168889431442"/>
                </patternFill>
              </fill>
            </x14:dxf>
          </x14:cfRule>
          <xm:sqref>AE7:AE21</xm:sqref>
        </x14:conditionalFormatting>
        <x14:conditionalFormatting xmlns:xm="http://schemas.microsoft.com/office/excel/2006/main">
          <x14:cfRule type="containsText" priority="14" operator="containsText" id="{41AE0C71-6BB8-4508-8228-9C2EECA17436}">
            <xm:f>NOT(ISERROR(SEARCH(" ",AE27)))</xm:f>
            <xm:f>" "</xm:f>
            <x14:dxf>
              <font>
                <strike val="0"/>
                <color theme="1"/>
              </font>
              <fill>
                <patternFill>
                  <bgColor theme="5" tint="0.79998168889431442"/>
                </patternFill>
              </fill>
            </x14:dxf>
          </x14:cfRule>
          <x14:cfRule type="containsText" priority="15" operator="containsText" id="{4D496BA8-DD96-4A72-B64B-0F4937095527}">
            <xm:f>NOT(ISERROR(SEARCH(",,",AE27)))</xm:f>
            <xm:f>",,"</xm:f>
            <x14:dxf>
              <font>
                <strike val="0"/>
                <color theme="1"/>
              </font>
              <fill>
                <patternFill>
                  <bgColor theme="7" tint="0.79998168889431442"/>
                </patternFill>
              </fill>
            </x14:dxf>
          </x14:cfRule>
          <x14:cfRule type="containsText" priority="16" operator="containsText" id="{5943BD25-B859-4A37-811E-53E7375FC4DF}">
            <xm:f>NOT(ISERROR(SEARCH(".",AE27)))</xm:f>
            <xm:f>"."</xm:f>
            <x14:dxf>
              <font>
                <strike val="0"/>
                <color theme="1"/>
              </font>
              <fill>
                <patternFill>
                  <bgColor theme="9" tint="0.79998168889431442"/>
                </patternFill>
              </fill>
            </x14:dxf>
          </x14:cfRule>
          <xm:sqref>AE27:AE33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70"/>
  <sheetViews>
    <sheetView workbookViewId="0">
      <pane xSplit="3" ySplit="4" topLeftCell="AB5" activePane="bottomRight" state="frozen"/>
      <selection pane="topRight" activeCell="D1" sqref="D1"/>
      <selection pane="bottomLeft" activeCell="A5" sqref="A5"/>
      <selection pane="bottomRight" activeCell="AK2" sqref="AK2"/>
    </sheetView>
  </sheetViews>
  <sheetFormatPr defaultColWidth="9.109375" defaultRowHeight="13.2"/>
  <cols>
    <col min="1" max="1" width="4.6640625" style="219" customWidth="1"/>
    <col min="2" max="2" width="48.33203125" style="219" customWidth="1"/>
    <col min="3" max="3" width="10.33203125" style="219" customWidth="1"/>
    <col min="4" max="39" width="10.6640625" style="219" customWidth="1"/>
    <col min="40" max="40" width="10.88671875" style="219" customWidth="1"/>
    <col min="41" max="43" width="9.109375" style="219" customWidth="1"/>
    <col min="44" max="16384" width="9.109375" style="219"/>
  </cols>
  <sheetData>
    <row r="1" spans="1:40" s="215" customFormat="1" ht="15.6">
      <c r="B1" s="3287" t="s">
        <v>233</v>
      </c>
      <c r="C1" s="3287"/>
      <c r="D1" s="3287"/>
      <c r="E1" s="3287"/>
      <c r="F1" s="3287"/>
      <c r="G1" s="3287"/>
      <c r="H1" s="3287"/>
      <c r="I1" s="3287"/>
      <c r="J1" s="3287"/>
      <c r="K1" s="3287"/>
      <c r="L1" s="3287"/>
      <c r="M1" s="3287"/>
      <c r="N1" s="3287"/>
      <c r="O1" s="3287"/>
      <c r="P1" s="214"/>
    </row>
    <row r="2" spans="1:40" s="215" customFormat="1" ht="15">
      <c r="B2" s="216" t="s">
        <v>219</v>
      </c>
      <c r="C2" s="1061">
        <v>46190</v>
      </c>
      <c r="E2" s="1579" t="s">
        <v>203</v>
      </c>
      <c r="F2" s="2862"/>
      <c r="G2" s="2862"/>
      <c r="J2" s="217"/>
      <c r="K2" s="217"/>
      <c r="L2" s="217"/>
      <c r="M2" s="217"/>
      <c r="N2" s="217"/>
      <c r="P2" s="178" t="s">
        <v>203</v>
      </c>
      <c r="Q2" s="2862"/>
      <c r="R2" s="2862"/>
      <c r="U2" s="217"/>
      <c r="V2" s="217"/>
      <c r="W2" s="217"/>
      <c r="X2" s="217"/>
      <c r="Y2" s="2857" t="s">
        <v>203</v>
      </c>
      <c r="Z2" s="217"/>
      <c r="AA2" s="178"/>
      <c r="AK2" s="2857" t="s">
        <v>203</v>
      </c>
    </row>
    <row r="3" spans="1:40" s="215" customFormat="1" ht="16.2" thickBot="1">
      <c r="B3" s="218" t="s">
        <v>57</v>
      </c>
      <c r="D3" s="217"/>
      <c r="E3" s="217"/>
      <c r="F3" s="217"/>
      <c r="G3" s="217"/>
      <c r="H3" s="217"/>
      <c r="I3" s="217"/>
      <c r="J3" s="217"/>
      <c r="K3" s="217"/>
      <c r="L3" s="217"/>
      <c r="M3" s="453"/>
      <c r="N3" s="453"/>
      <c r="O3" s="217"/>
      <c r="P3" s="217"/>
      <c r="Q3" s="217"/>
      <c r="R3" s="217"/>
      <c r="S3" s="217"/>
      <c r="T3" s="217"/>
      <c r="U3" s="217"/>
      <c r="V3" s="217"/>
      <c r="W3" s="217"/>
      <c r="X3" s="453"/>
      <c r="Y3" s="453"/>
      <c r="Z3" s="217"/>
      <c r="AA3" s="217"/>
      <c r="AB3" s="217"/>
      <c r="AC3" s="217"/>
      <c r="AD3" s="217"/>
    </row>
    <row r="4" spans="1:40" ht="94.95" customHeight="1" thickBot="1">
      <c r="B4" s="3288" t="s">
        <v>449</v>
      </c>
      <c r="C4" s="3289"/>
      <c r="D4" s="621">
        <v>1989</v>
      </c>
      <c r="E4" s="621">
        <v>1990</v>
      </c>
      <c r="F4" s="621">
        <v>1991</v>
      </c>
      <c r="G4" s="621">
        <v>1992</v>
      </c>
      <c r="H4" s="621">
        <v>1993</v>
      </c>
      <c r="I4" s="621">
        <v>1994</v>
      </c>
      <c r="J4" s="621">
        <v>1995</v>
      </c>
      <c r="K4" s="621">
        <v>1996</v>
      </c>
      <c r="L4" s="621">
        <v>1997</v>
      </c>
      <c r="M4" s="621">
        <v>1998</v>
      </c>
      <c r="N4" s="621">
        <v>1999</v>
      </c>
      <c r="O4" s="597">
        <v>2000</v>
      </c>
      <c r="P4" s="597">
        <v>2001</v>
      </c>
      <c r="Q4" s="597">
        <v>2002</v>
      </c>
      <c r="R4" s="597">
        <v>2003</v>
      </c>
      <c r="S4" s="597">
        <v>2004</v>
      </c>
      <c r="T4" s="597">
        <v>2005</v>
      </c>
      <c r="U4" s="598">
        <v>2006</v>
      </c>
      <c r="V4" s="598">
        <v>2007</v>
      </c>
      <c r="W4" s="598">
        <v>2008</v>
      </c>
      <c r="X4" s="597">
        <v>2009</v>
      </c>
      <c r="Y4" s="599">
        <v>2010</v>
      </c>
      <c r="Z4" s="599">
        <v>2011</v>
      </c>
      <c r="AA4" s="599">
        <v>2012</v>
      </c>
      <c r="AB4" s="599">
        <v>2013</v>
      </c>
      <c r="AC4" s="588">
        <v>2014</v>
      </c>
      <c r="AD4" s="588">
        <v>2015</v>
      </c>
      <c r="AE4" s="589">
        <v>2016</v>
      </c>
      <c r="AF4" s="588">
        <v>2017</v>
      </c>
      <c r="AG4" s="588">
        <v>2018</v>
      </c>
      <c r="AH4" s="599">
        <v>2019</v>
      </c>
      <c r="AI4" s="599">
        <v>2020</v>
      </c>
      <c r="AJ4" s="599">
        <v>2021</v>
      </c>
      <c r="AK4" s="599">
        <v>2022</v>
      </c>
      <c r="AL4" s="599">
        <v>2023</v>
      </c>
      <c r="AM4" s="599">
        <v>2024</v>
      </c>
      <c r="AN4" s="627">
        <v>2025</v>
      </c>
    </row>
    <row r="5" spans="1:40" ht="15.75" customHeight="1">
      <c r="A5" s="619"/>
      <c r="B5" s="600" t="s">
        <v>57</v>
      </c>
      <c r="C5" s="601"/>
      <c r="D5" s="1581"/>
      <c r="E5" s="1582"/>
      <c r="F5" s="1582"/>
      <c r="G5" s="1582"/>
      <c r="H5" s="1582"/>
      <c r="I5" s="1582"/>
      <c r="J5" s="1582"/>
      <c r="K5" s="1582"/>
      <c r="L5" s="1582"/>
      <c r="M5" s="1582"/>
      <c r="N5" s="1582"/>
      <c r="O5" s="1580"/>
      <c r="P5" s="220"/>
      <c r="Q5" s="220"/>
      <c r="R5" s="220"/>
      <c r="S5" s="220"/>
      <c r="T5" s="220"/>
      <c r="U5" s="220"/>
      <c r="V5" s="220"/>
      <c r="W5" s="221"/>
      <c r="X5" s="220"/>
      <c r="Y5" s="222"/>
      <c r="Z5" s="222"/>
      <c r="AA5" s="222"/>
      <c r="AB5" s="222"/>
      <c r="AC5" s="389"/>
      <c r="AD5" s="460"/>
      <c r="AE5" s="552"/>
      <c r="AF5" s="460"/>
      <c r="AG5" s="460"/>
      <c r="AH5" s="1775"/>
      <c r="AI5" s="1775"/>
      <c r="AJ5" s="1775"/>
      <c r="AK5" s="1775"/>
      <c r="AL5" s="1775"/>
      <c r="AM5" s="1775"/>
      <c r="AN5" s="1776"/>
    </row>
    <row r="6" spans="1:40" ht="18" customHeight="1">
      <c r="A6" s="619"/>
      <c r="B6" s="602" t="s">
        <v>723</v>
      </c>
      <c r="C6" s="603" t="s">
        <v>54</v>
      </c>
      <c r="D6" s="1583" t="s">
        <v>34</v>
      </c>
      <c r="E6" s="1584" t="s">
        <v>34</v>
      </c>
      <c r="F6" s="1584" t="s">
        <v>34</v>
      </c>
      <c r="G6" s="1584" t="s">
        <v>34</v>
      </c>
      <c r="H6" s="1584" t="s">
        <v>34</v>
      </c>
      <c r="I6" s="1584" t="s">
        <v>34</v>
      </c>
      <c r="J6" s="1584" t="s">
        <v>34</v>
      </c>
      <c r="K6" s="1584" t="s">
        <v>34</v>
      </c>
      <c r="L6" s="1584" t="s">
        <v>34</v>
      </c>
      <c r="M6" s="1584" t="s">
        <v>34</v>
      </c>
      <c r="N6" s="1584" t="s">
        <v>34</v>
      </c>
      <c r="O6" s="1471">
        <v>271641.90000000002</v>
      </c>
      <c r="P6" s="1248">
        <v>291491.09999999998</v>
      </c>
      <c r="Q6" s="1472">
        <v>304822.90000000002</v>
      </c>
      <c r="R6" s="1472">
        <v>319955.5</v>
      </c>
      <c r="S6" s="1472">
        <v>345933.7</v>
      </c>
      <c r="T6" s="1472">
        <v>382496.8</v>
      </c>
      <c r="U6" s="1472">
        <v>420411.1</v>
      </c>
      <c r="V6" s="1472">
        <v>484853.3</v>
      </c>
      <c r="W6" s="1472">
        <v>515204.6</v>
      </c>
      <c r="X6" s="1472">
        <v>539890.19999999995</v>
      </c>
      <c r="Y6" s="1472">
        <v>551208.69999999995</v>
      </c>
      <c r="Z6" s="1472">
        <v>606371.30000000005</v>
      </c>
      <c r="AA6" s="1472">
        <v>646007.4</v>
      </c>
      <c r="AB6" s="1472">
        <v>650392.1</v>
      </c>
      <c r="AC6" s="1472">
        <v>676248.8</v>
      </c>
      <c r="AD6" s="1779">
        <v>687716.5</v>
      </c>
      <c r="AE6" s="398">
        <v>701908.7</v>
      </c>
      <c r="AF6" s="398">
        <v>776128</v>
      </c>
      <c r="AG6" s="401">
        <v>864902.9</v>
      </c>
      <c r="AH6" s="1922">
        <v>924957.9</v>
      </c>
      <c r="AI6" s="2243">
        <v>1028880.5</v>
      </c>
      <c r="AJ6" s="2246" t="s">
        <v>569</v>
      </c>
      <c r="AK6" s="2246" t="s">
        <v>34</v>
      </c>
      <c r="AL6" s="2246" t="s">
        <v>34</v>
      </c>
      <c r="AM6" s="2246" t="s">
        <v>34</v>
      </c>
      <c r="AN6" s="2130" t="s">
        <v>34</v>
      </c>
    </row>
    <row r="7" spans="1:40" ht="18" customHeight="1">
      <c r="A7" s="619"/>
      <c r="B7" s="604" t="s">
        <v>724</v>
      </c>
      <c r="C7" s="605" t="s">
        <v>54</v>
      </c>
      <c r="D7" s="1583" t="s">
        <v>34</v>
      </c>
      <c r="E7" s="1584" t="s">
        <v>34</v>
      </c>
      <c r="F7" s="1585" t="s">
        <v>34</v>
      </c>
      <c r="G7" s="1585" t="s">
        <v>34</v>
      </c>
      <c r="H7" s="1585" t="s">
        <v>34</v>
      </c>
      <c r="I7" s="1585" t="s">
        <v>34</v>
      </c>
      <c r="J7" s="1585" t="s">
        <v>34</v>
      </c>
      <c r="K7" s="1585" t="s">
        <v>34</v>
      </c>
      <c r="L7" s="1585" t="s">
        <v>34</v>
      </c>
      <c r="M7" s="1585" t="s">
        <v>34</v>
      </c>
      <c r="N7" s="1585" t="s">
        <v>34</v>
      </c>
      <c r="O7" s="1473">
        <v>293115.8</v>
      </c>
      <c r="P7" s="497">
        <v>329682.59999999998</v>
      </c>
      <c r="Q7" s="1474">
        <v>351064.8</v>
      </c>
      <c r="R7" s="1474">
        <v>365252.8</v>
      </c>
      <c r="S7" s="1474">
        <v>387834.6</v>
      </c>
      <c r="T7" s="1474">
        <v>412130.7</v>
      </c>
      <c r="U7" s="1474">
        <v>442609.5</v>
      </c>
      <c r="V7" s="1474">
        <v>483182.4</v>
      </c>
      <c r="W7" s="1474">
        <v>535837.6</v>
      </c>
      <c r="X7" s="1474">
        <v>590019.80000000005</v>
      </c>
      <c r="Y7" s="1474">
        <v>636314.30000000005</v>
      </c>
      <c r="Z7" s="1474">
        <v>662708.69999999995</v>
      </c>
      <c r="AA7" s="1474">
        <v>683567.4</v>
      </c>
      <c r="AB7" s="1474">
        <v>698746.3</v>
      </c>
      <c r="AC7" s="1474">
        <v>715863.6</v>
      </c>
      <c r="AD7" s="1780">
        <v>731706.8</v>
      </c>
      <c r="AE7" s="392">
        <v>747974.2</v>
      </c>
      <c r="AF7" s="392">
        <v>790279.7</v>
      </c>
      <c r="AG7" s="392">
        <v>861213.4</v>
      </c>
      <c r="AH7" s="392">
        <v>923703.5</v>
      </c>
      <c r="AI7" s="2243">
        <v>1058297</v>
      </c>
      <c r="AJ7" s="2246" t="s">
        <v>569</v>
      </c>
      <c r="AK7" s="1138" t="s">
        <v>569</v>
      </c>
      <c r="AL7" s="1138" t="s">
        <v>34</v>
      </c>
      <c r="AM7" s="1138" t="s">
        <v>34</v>
      </c>
      <c r="AN7" s="1222" t="s">
        <v>34</v>
      </c>
    </row>
    <row r="8" spans="1:40" ht="18" customHeight="1">
      <c r="A8" s="619"/>
      <c r="B8" s="604" t="s">
        <v>725</v>
      </c>
      <c r="C8" s="606" t="s">
        <v>54</v>
      </c>
      <c r="D8" s="1583" t="s">
        <v>34</v>
      </c>
      <c r="E8" s="1584" t="s">
        <v>34</v>
      </c>
      <c r="F8" s="1585" t="s">
        <v>34</v>
      </c>
      <c r="G8" s="1585" t="s">
        <v>34</v>
      </c>
      <c r="H8" s="1585" t="s">
        <v>34</v>
      </c>
      <c r="I8" s="1585" t="s">
        <v>34</v>
      </c>
      <c r="J8" s="1585" t="s">
        <v>34</v>
      </c>
      <c r="K8" s="1585" t="s">
        <v>34</v>
      </c>
      <c r="L8" s="1585" t="s">
        <v>34</v>
      </c>
      <c r="M8" s="1585" t="s">
        <v>34</v>
      </c>
      <c r="N8" s="1585" t="s">
        <v>34</v>
      </c>
      <c r="O8" s="1473">
        <v>-21473.9</v>
      </c>
      <c r="P8" s="497">
        <v>-38191.599999999999</v>
      </c>
      <c r="Q8" s="1474">
        <v>-46241.9</v>
      </c>
      <c r="R8" s="1474">
        <v>-45297.3</v>
      </c>
      <c r="S8" s="1474">
        <v>-41900.9</v>
      </c>
      <c r="T8" s="1474">
        <v>-29633.9</v>
      </c>
      <c r="U8" s="1474">
        <v>-22198.400000000001</v>
      </c>
      <c r="V8" s="1474">
        <v>1670.9</v>
      </c>
      <c r="W8" s="1474">
        <v>-20633</v>
      </c>
      <c r="X8" s="1474">
        <v>-50129.599999999999</v>
      </c>
      <c r="Y8" s="1474">
        <v>-85105.600000000006</v>
      </c>
      <c r="Z8" s="1474">
        <v>-56337.4</v>
      </c>
      <c r="AA8" s="1474">
        <v>-37560</v>
      </c>
      <c r="AB8" s="1474">
        <v>-48354.2</v>
      </c>
      <c r="AC8" s="1474">
        <v>-39614.699999999997</v>
      </c>
      <c r="AD8" s="1780">
        <v>-43990.3</v>
      </c>
      <c r="AE8" s="392">
        <v>-46065.5</v>
      </c>
      <c r="AF8" s="392">
        <v>-14151.7</v>
      </c>
      <c r="AG8" s="392">
        <v>3689.5</v>
      </c>
      <c r="AH8" s="392">
        <v>1254.4000000000001</v>
      </c>
      <c r="AI8" s="2243">
        <v>-29416.5</v>
      </c>
      <c r="AJ8" s="2246" t="s">
        <v>569</v>
      </c>
      <c r="AK8" s="1138" t="s">
        <v>569</v>
      </c>
      <c r="AL8" s="1138" t="s">
        <v>34</v>
      </c>
      <c r="AM8" s="1138" t="s">
        <v>34</v>
      </c>
      <c r="AN8" s="1222" t="s">
        <v>34</v>
      </c>
    </row>
    <row r="9" spans="1:40" ht="18" customHeight="1">
      <c r="A9" s="619"/>
      <c r="B9" s="604" t="s">
        <v>381</v>
      </c>
      <c r="C9" s="605" t="s">
        <v>54</v>
      </c>
      <c r="D9" s="1583" t="s">
        <v>34</v>
      </c>
      <c r="E9" s="1584" t="s">
        <v>34</v>
      </c>
      <c r="F9" s="1562" t="s">
        <v>34</v>
      </c>
      <c r="G9" s="1562" t="s">
        <v>34</v>
      </c>
      <c r="H9" s="1562" t="s">
        <v>34</v>
      </c>
      <c r="I9" s="1562" t="s">
        <v>34</v>
      </c>
      <c r="J9" s="1562" t="s">
        <v>34</v>
      </c>
      <c r="K9" s="1562" t="s">
        <v>34</v>
      </c>
      <c r="L9" s="1562" t="s">
        <v>34</v>
      </c>
      <c r="M9" s="1562" t="s">
        <v>34</v>
      </c>
      <c r="N9" s="1562" t="s">
        <v>34</v>
      </c>
      <c r="O9" s="1197">
        <v>280321.8</v>
      </c>
      <c r="P9" s="497">
        <v>302090.5</v>
      </c>
      <c r="Q9" s="497">
        <v>352362.4</v>
      </c>
      <c r="R9" s="497">
        <v>408271.4</v>
      </c>
      <c r="S9" s="497">
        <v>431433.9</v>
      </c>
      <c r="T9" s="497">
        <v>466591</v>
      </c>
      <c r="U9" s="497">
        <v>506263.5</v>
      </c>
      <c r="V9" s="498">
        <v>527441.80000000005</v>
      </c>
      <c r="W9" s="499">
        <v>597764.4</v>
      </c>
      <c r="X9" s="498">
        <v>669876.4</v>
      </c>
      <c r="Y9" s="392">
        <v>747899.2</v>
      </c>
      <c r="Z9" s="392">
        <v>815346.2</v>
      </c>
      <c r="AA9" s="392">
        <v>840476.8</v>
      </c>
      <c r="AB9" s="392">
        <v>882293</v>
      </c>
      <c r="AC9" s="392">
        <v>826774.7</v>
      </c>
      <c r="AD9" s="408">
        <v>877282.4</v>
      </c>
      <c r="AE9" s="542">
        <v>965199</v>
      </c>
      <c r="AF9" s="392">
        <v>961841.5</v>
      </c>
      <c r="AG9" s="392">
        <v>984313.5</v>
      </c>
      <c r="AH9" s="392">
        <v>990945.6</v>
      </c>
      <c r="AI9" s="2600">
        <v>1111805.7</v>
      </c>
      <c r="AJ9" s="2600">
        <v>1148579.3</v>
      </c>
      <c r="AK9" s="392">
        <v>1209497.8999999999</v>
      </c>
      <c r="AL9" s="408">
        <v>1328065.6000000001</v>
      </c>
      <c r="AM9" s="3112">
        <v>1611471.9</v>
      </c>
      <c r="AN9" s="3176">
        <v>1913524.3</v>
      </c>
    </row>
    <row r="10" spans="1:40" ht="18" customHeight="1">
      <c r="A10" s="619"/>
      <c r="B10" s="607" t="s">
        <v>529</v>
      </c>
      <c r="C10" s="605" t="s">
        <v>54</v>
      </c>
      <c r="D10" s="1583" t="s">
        <v>34</v>
      </c>
      <c r="E10" s="1584" t="s">
        <v>34</v>
      </c>
      <c r="F10" s="1562" t="s">
        <v>34</v>
      </c>
      <c r="G10" s="1562" t="s">
        <v>34</v>
      </c>
      <c r="H10" s="1562" t="s">
        <v>34</v>
      </c>
      <c r="I10" s="1562" t="s">
        <v>34</v>
      </c>
      <c r="J10" s="1562" t="s">
        <v>34</v>
      </c>
      <c r="K10" s="1562" t="s">
        <v>34</v>
      </c>
      <c r="L10" s="1562" t="s">
        <v>34</v>
      </c>
      <c r="M10" s="1562" t="s">
        <v>34</v>
      </c>
      <c r="N10" s="1562" t="s">
        <v>34</v>
      </c>
      <c r="O10" s="1197">
        <v>159257.4</v>
      </c>
      <c r="P10" s="497">
        <v>202853.7</v>
      </c>
      <c r="Q10" s="497">
        <v>243278.8</v>
      </c>
      <c r="R10" s="497">
        <v>279715.8</v>
      </c>
      <c r="S10" s="497">
        <v>318648.3</v>
      </c>
      <c r="T10" s="497">
        <v>339563.5</v>
      </c>
      <c r="U10" s="497">
        <v>377376.1</v>
      </c>
      <c r="V10" s="498">
        <v>403299.2</v>
      </c>
      <c r="W10" s="499">
        <v>443630.4</v>
      </c>
      <c r="X10" s="498">
        <v>493817.5</v>
      </c>
      <c r="Y10" s="392">
        <v>543388</v>
      </c>
      <c r="Z10" s="392">
        <v>557075</v>
      </c>
      <c r="AA10" s="392">
        <v>576426.19999999995</v>
      </c>
      <c r="AB10" s="392">
        <v>614321.80000000005</v>
      </c>
      <c r="AC10" s="392">
        <v>534792.6</v>
      </c>
      <c r="AD10" s="408">
        <v>570482.69999999995</v>
      </c>
      <c r="AE10" s="542">
        <v>630171.6</v>
      </c>
      <c r="AF10" s="392">
        <v>662517.5</v>
      </c>
      <c r="AG10" s="392">
        <v>688248</v>
      </c>
      <c r="AH10" s="392">
        <v>716180.9</v>
      </c>
      <c r="AI10" s="2600">
        <v>823541.5</v>
      </c>
      <c r="AJ10" s="2600">
        <v>859054.9</v>
      </c>
      <c r="AK10" s="392">
        <v>896575.4</v>
      </c>
      <c r="AL10" s="408">
        <v>998740.9</v>
      </c>
      <c r="AM10" s="3112">
        <v>1210087.3999999999</v>
      </c>
      <c r="AN10" s="3177">
        <v>1492002.1</v>
      </c>
    </row>
    <row r="11" spans="1:40" ht="18" customHeight="1">
      <c r="A11" s="619"/>
      <c r="B11" s="607" t="s">
        <v>528</v>
      </c>
      <c r="C11" s="605" t="s">
        <v>54</v>
      </c>
      <c r="D11" s="1583" t="s">
        <v>34</v>
      </c>
      <c r="E11" s="1584" t="s">
        <v>34</v>
      </c>
      <c r="F11" s="1562" t="s">
        <v>34</v>
      </c>
      <c r="G11" s="1562" t="s">
        <v>34</v>
      </c>
      <c r="H11" s="1562" t="s">
        <v>34</v>
      </c>
      <c r="I11" s="1562" t="s">
        <v>34</v>
      </c>
      <c r="J11" s="1562" t="s">
        <v>34</v>
      </c>
      <c r="K11" s="1562" t="s">
        <v>34</v>
      </c>
      <c r="L11" s="1562" t="s">
        <v>34</v>
      </c>
      <c r="M11" s="1562" t="s">
        <v>34</v>
      </c>
      <c r="N11" s="1562" t="s">
        <v>34</v>
      </c>
      <c r="O11" s="1197">
        <v>121064.4</v>
      </c>
      <c r="P11" s="497">
        <v>99236.800000000003</v>
      </c>
      <c r="Q11" s="497">
        <v>109083.6</v>
      </c>
      <c r="R11" s="497">
        <v>128555.7</v>
      </c>
      <c r="S11" s="497">
        <v>112785.60000000001</v>
      </c>
      <c r="T11" s="497">
        <v>127027.5</v>
      </c>
      <c r="U11" s="497">
        <v>128887.4</v>
      </c>
      <c r="V11" s="498">
        <v>124142.6</v>
      </c>
      <c r="W11" s="499">
        <v>154134.1</v>
      </c>
      <c r="X11" s="498">
        <v>176059</v>
      </c>
      <c r="Y11" s="392">
        <v>204511.3</v>
      </c>
      <c r="Z11" s="392">
        <v>258271.2</v>
      </c>
      <c r="AA11" s="392">
        <v>264050.59999999998</v>
      </c>
      <c r="AB11" s="392">
        <v>267971.20000000001</v>
      </c>
      <c r="AC11" s="392">
        <v>291982.09999999998</v>
      </c>
      <c r="AD11" s="408">
        <v>306799.8</v>
      </c>
      <c r="AE11" s="542">
        <v>335027.40000000002</v>
      </c>
      <c r="AF11" s="392">
        <v>299324.09999999998</v>
      </c>
      <c r="AG11" s="392">
        <v>296065.5</v>
      </c>
      <c r="AH11" s="392">
        <v>274764.7</v>
      </c>
      <c r="AI11" s="2600">
        <v>288264.2</v>
      </c>
      <c r="AJ11" s="2600">
        <v>289524.40000000002</v>
      </c>
      <c r="AK11" s="392">
        <v>312922.5</v>
      </c>
      <c r="AL11" s="408">
        <v>329324.7</v>
      </c>
      <c r="AM11" s="3112">
        <v>401384.5</v>
      </c>
      <c r="AN11" s="3189">
        <v>421522.2</v>
      </c>
    </row>
    <row r="12" spans="1:40" ht="18" customHeight="1">
      <c r="A12" s="619"/>
      <c r="B12" s="604" t="s">
        <v>58</v>
      </c>
      <c r="C12" s="605" t="s">
        <v>54</v>
      </c>
      <c r="D12" s="1586">
        <v>3010.9</v>
      </c>
      <c r="E12" s="1587">
        <v>19624.099999999999</v>
      </c>
      <c r="F12" s="1587">
        <v>21088.5</v>
      </c>
      <c r="G12" s="1587">
        <v>31277.5</v>
      </c>
      <c r="H12" s="1587">
        <v>45900.800000000003</v>
      </c>
      <c r="I12" s="1587">
        <v>63125.2</v>
      </c>
      <c r="J12" s="1587">
        <v>83721.7</v>
      </c>
      <c r="K12" s="1587">
        <v>99674.5</v>
      </c>
      <c r="L12" s="1587">
        <v>119772.1</v>
      </c>
      <c r="M12" s="1587">
        <v>126559.9</v>
      </c>
      <c r="N12" s="1587">
        <v>125922.2</v>
      </c>
      <c r="O12" s="1197">
        <v>135663.9</v>
      </c>
      <c r="P12" s="497">
        <v>140526.9</v>
      </c>
      <c r="Q12" s="497">
        <v>143519.79999999999</v>
      </c>
      <c r="R12" s="497">
        <v>152110.6</v>
      </c>
      <c r="S12" s="497">
        <v>156281.20000000001</v>
      </c>
      <c r="T12" s="497">
        <v>179772.2</v>
      </c>
      <c r="U12" s="497">
        <v>197639.8</v>
      </c>
      <c r="V12" s="498">
        <v>236367.5</v>
      </c>
      <c r="W12" s="498">
        <v>253547.3</v>
      </c>
      <c r="X12" s="498">
        <v>274183.5</v>
      </c>
      <c r="Y12" s="392">
        <v>250302.8</v>
      </c>
      <c r="Z12" s="392">
        <v>277557.2</v>
      </c>
      <c r="AA12" s="392">
        <v>287595.09999999998</v>
      </c>
      <c r="AB12" s="392">
        <v>279151.2</v>
      </c>
      <c r="AC12" s="392">
        <v>283542.7</v>
      </c>
      <c r="AD12" s="408">
        <v>289136.7</v>
      </c>
      <c r="AE12" s="1475">
        <v>314683.59999999998</v>
      </c>
      <c r="AF12" s="401">
        <v>350414.7</v>
      </c>
      <c r="AG12" s="401">
        <v>380048.1</v>
      </c>
      <c r="AH12" s="1922">
        <v>400535.3</v>
      </c>
      <c r="AI12" s="1925">
        <v>419795.7</v>
      </c>
      <c r="AJ12" s="1925">
        <v>494843.5</v>
      </c>
      <c r="AK12" s="1925">
        <v>504820.8</v>
      </c>
      <c r="AL12" s="1925">
        <v>573957.9</v>
      </c>
      <c r="AM12" s="1925">
        <v>623239.80000000005</v>
      </c>
      <c r="AN12" s="3190">
        <v>594524.4</v>
      </c>
    </row>
    <row r="13" spans="1:40" ht="18" customHeight="1">
      <c r="A13" s="619"/>
      <c r="B13" s="607" t="s">
        <v>59</v>
      </c>
      <c r="C13" s="605" t="s">
        <v>54</v>
      </c>
      <c r="D13" s="1583" t="s">
        <v>34</v>
      </c>
      <c r="E13" s="1584" t="s">
        <v>34</v>
      </c>
      <c r="F13" s="1584" t="s">
        <v>34</v>
      </c>
      <c r="G13" s="1584" t="s">
        <v>34</v>
      </c>
      <c r="H13" s="1584" t="s">
        <v>34</v>
      </c>
      <c r="I13" s="1584" t="s">
        <v>34</v>
      </c>
      <c r="J13" s="1584" t="s">
        <v>34</v>
      </c>
      <c r="K13" s="1584" t="s">
        <v>34</v>
      </c>
      <c r="L13" s="1584" t="s">
        <v>34</v>
      </c>
      <c r="M13" s="1584" t="s">
        <v>34</v>
      </c>
      <c r="N13" s="1584" t="s">
        <v>34</v>
      </c>
      <c r="O13" s="1197">
        <v>119643.9</v>
      </c>
      <c r="P13" s="497">
        <v>119101.3</v>
      </c>
      <c r="Q13" s="497">
        <v>128750.9</v>
      </c>
      <c r="R13" s="497">
        <v>135227.6</v>
      </c>
      <c r="S13" s="497">
        <v>135571.29999999999</v>
      </c>
      <c r="T13" s="497">
        <v>155859.5</v>
      </c>
      <c r="U13" s="497">
        <v>174876</v>
      </c>
      <c r="V13" s="498">
        <v>206385.2</v>
      </c>
      <c r="W13" s="498">
        <v>219499.4</v>
      </c>
      <c r="X13" s="498">
        <v>214878.8</v>
      </c>
      <c r="Y13" s="392">
        <v>222552.7</v>
      </c>
      <c r="Z13" s="392">
        <v>243210.9</v>
      </c>
      <c r="AA13" s="392">
        <v>248274.6</v>
      </c>
      <c r="AB13" s="392">
        <v>241650.9</v>
      </c>
      <c r="AC13" s="392">
        <v>254781</v>
      </c>
      <c r="AD13" s="408">
        <v>259673.5</v>
      </c>
      <c r="AE13" s="542">
        <v>273138.40000000002</v>
      </c>
      <c r="AF13" s="392">
        <v>315257.40000000002</v>
      </c>
      <c r="AG13" s="392">
        <v>349353.8</v>
      </c>
      <c r="AH13" s="392">
        <v>367290.7</v>
      </c>
      <c r="AI13" s="392">
        <v>370261.8</v>
      </c>
      <c r="AJ13" s="392">
        <v>432170.4</v>
      </c>
      <c r="AK13" s="392">
        <v>465456.1</v>
      </c>
      <c r="AL13" s="392">
        <v>506866.7</v>
      </c>
      <c r="AM13" s="392">
        <v>555936.5</v>
      </c>
      <c r="AN13" s="3191">
        <v>529224.9</v>
      </c>
    </row>
    <row r="14" spans="1:40" ht="18" customHeight="1">
      <c r="A14" s="619"/>
      <c r="B14" s="608" t="s">
        <v>209</v>
      </c>
      <c r="C14" s="605"/>
      <c r="D14" s="1583"/>
      <c r="E14" s="1584"/>
      <c r="F14" s="1585"/>
      <c r="G14" s="1585"/>
      <c r="H14" s="1585"/>
      <c r="I14" s="1585"/>
      <c r="J14" s="1585"/>
      <c r="K14" s="1585"/>
      <c r="L14" s="1585"/>
      <c r="M14" s="1585"/>
      <c r="N14" s="1585"/>
      <c r="O14" s="1197"/>
      <c r="P14" s="497"/>
      <c r="Q14" s="497"/>
      <c r="R14" s="497"/>
      <c r="S14" s="497"/>
      <c r="T14" s="497"/>
      <c r="U14" s="497"/>
      <c r="V14" s="498"/>
      <c r="W14" s="498"/>
      <c r="X14" s="498"/>
      <c r="Y14" s="392"/>
      <c r="Z14" s="392"/>
      <c r="AA14" s="392"/>
      <c r="AB14" s="392"/>
      <c r="AC14" s="392"/>
      <c r="AD14" s="408"/>
      <c r="AE14" s="542"/>
      <c r="AF14" s="392"/>
      <c r="AG14" s="392"/>
      <c r="AH14" s="392"/>
      <c r="AI14" s="392"/>
      <c r="AJ14" s="392"/>
      <c r="AK14" s="1138"/>
      <c r="AL14" s="1138"/>
      <c r="AM14" s="1138"/>
      <c r="AN14" s="3192"/>
    </row>
    <row r="15" spans="1:40" ht="18" customHeight="1">
      <c r="A15" s="619"/>
      <c r="B15" s="609" t="s">
        <v>329</v>
      </c>
      <c r="C15" s="605" t="s">
        <v>54</v>
      </c>
      <c r="D15" s="1583" t="s">
        <v>34</v>
      </c>
      <c r="E15" s="1584" t="s">
        <v>34</v>
      </c>
      <c r="F15" s="1585" t="s">
        <v>34</v>
      </c>
      <c r="G15" s="1585" t="s">
        <v>34</v>
      </c>
      <c r="H15" s="1585" t="s">
        <v>34</v>
      </c>
      <c r="I15" s="1585" t="s">
        <v>34</v>
      </c>
      <c r="J15" s="1585" t="s">
        <v>34</v>
      </c>
      <c r="K15" s="1585" t="s">
        <v>34</v>
      </c>
      <c r="L15" s="1585" t="s">
        <v>34</v>
      </c>
      <c r="M15" s="1585" t="s">
        <v>34</v>
      </c>
      <c r="N15" s="1585" t="s">
        <v>34</v>
      </c>
      <c r="O15" s="1197">
        <v>51749.8</v>
      </c>
      <c r="P15" s="497">
        <v>52893.1</v>
      </c>
      <c r="Q15" s="497">
        <v>57441.7</v>
      </c>
      <c r="R15" s="497">
        <v>60359.5</v>
      </c>
      <c r="S15" s="497">
        <v>62263.199999999997</v>
      </c>
      <c r="T15" s="497">
        <v>75401</v>
      </c>
      <c r="U15" s="497">
        <v>84439.5</v>
      </c>
      <c r="V15" s="498">
        <v>96349.8</v>
      </c>
      <c r="W15" s="499">
        <v>101782.7</v>
      </c>
      <c r="X15" s="498">
        <v>99454.7</v>
      </c>
      <c r="Y15" s="392">
        <v>107880.3</v>
      </c>
      <c r="Z15" s="392">
        <v>120831.9</v>
      </c>
      <c r="AA15" s="392">
        <v>120000.7</v>
      </c>
      <c r="AB15" s="392">
        <v>113411.5</v>
      </c>
      <c r="AC15" s="392">
        <v>124262.2</v>
      </c>
      <c r="AD15" s="408">
        <v>123120.8</v>
      </c>
      <c r="AE15" s="542">
        <v>126584.1</v>
      </c>
      <c r="AF15" s="392">
        <v>156801.20000000001</v>
      </c>
      <c r="AG15" s="392">
        <v>174947.1</v>
      </c>
      <c r="AH15" s="392">
        <v>180891.8</v>
      </c>
      <c r="AI15" s="2243">
        <v>184551.9</v>
      </c>
      <c r="AJ15" s="2243">
        <v>215734</v>
      </c>
      <c r="AK15" s="392">
        <v>230390.5</v>
      </c>
      <c r="AL15" s="392">
        <v>244267.4</v>
      </c>
      <c r="AM15" s="392">
        <v>287683.40000000002</v>
      </c>
      <c r="AN15" s="3178">
        <v>321646.40000000002</v>
      </c>
    </row>
    <row r="16" spans="1:40" ht="18" customHeight="1">
      <c r="A16" s="619"/>
      <c r="B16" s="609" t="s">
        <v>60</v>
      </c>
      <c r="C16" s="606" t="s">
        <v>54</v>
      </c>
      <c r="D16" s="1583" t="s">
        <v>34</v>
      </c>
      <c r="E16" s="1584" t="s">
        <v>34</v>
      </c>
      <c r="F16" s="1562" t="s">
        <v>34</v>
      </c>
      <c r="G16" s="1562" t="s">
        <v>34</v>
      </c>
      <c r="H16" s="1562" t="s">
        <v>34</v>
      </c>
      <c r="I16" s="1562" t="s">
        <v>34</v>
      </c>
      <c r="J16" s="1562" t="s">
        <v>34</v>
      </c>
      <c r="K16" s="1562" t="s">
        <v>34</v>
      </c>
      <c r="L16" s="1562" t="s">
        <v>34</v>
      </c>
      <c r="M16" s="1562" t="s">
        <v>34</v>
      </c>
      <c r="N16" s="1562" t="s">
        <v>34</v>
      </c>
      <c r="O16" s="1197">
        <v>27312</v>
      </c>
      <c r="P16" s="497">
        <v>28860.5</v>
      </c>
      <c r="Q16" s="497">
        <v>31489.8</v>
      </c>
      <c r="R16" s="497">
        <v>34387.699999999997</v>
      </c>
      <c r="S16" s="497">
        <v>37964</v>
      </c>
      <c r="T16" s="497">
        <v>39479.1</v>
      </c>
      <c r="U16" s="497">
        <v>42078</v>
      </c>
      <c r="V16" s="498">
        <v>49025.5</v>
      </c>
      <c r="W16" s="499">
        <v>50490.1</v>
      </c>
      <c r="X16" s="498">
        <v>53926.9</v>
      </c>
      <c r="Y16" s="392">
        <v>55684.5</v>
      </c>
      <c r="Z16" s="392">
        <v>57963.7</v>
      </c>
      <c r="AA16" s="392">
        <v>60449.9</v>
      </c>
      <c r="AB16" s="392">
        <v>60653.1</v>
      </c>
      <c r="AC16" s="392">
        <v>61570.400000000001</v>
      </c>
      <c r="AD16" s="408">
        <v>62808.6</v>
      </c>
      <c r="AE16" s="542">
        <v>65749.3</v>
      </c>
      <c r="AF16" s="392">
        <v>68261.3</v>
      </c>
      <c r="AG16" s="392">
        <v>72108.5</v>
      </c>
      <c r="AH16" s="392">
        <v>72395.899999999994</v>
      </c>
      <c r="AI16" s="392">
        <v>71787.3</v>
      </c>
      <c r="AJ16" s="392">
        <v>75798</v>
      </c>
      <c r="AK16" s="392">
        <v>79773.399999999994</v>
      </c>
      <c r="AL16" s="392">
        <v>84798.8</v>
      </c>
      <c r="AM16" s="392">
        <v>90315.1</v>
      </c>
      <c r="AN16" s="293">
        <v>92519.3</v>
      </c>
    </row>
    <row r="17" spans="1:40" ht="18" customHeight="1">
      <c r="A17" s="619"/>
      <c r="B17" s="609" t="s">
        <v>61</v>
      </c>
      <c r="C17" s="606" t="s">
        <v>54</v>
      </c>
      <c r="D17" s="1583" t="s">
        <v>34</v>
      </c>
      <c r="E17" s="1584" t="s">
        <v>34</v>
      </c>
      <c r="F17" s="1562" t="s">
        <v>34</v>
      </c>
      <c r="G17" s="1562" t="s">
        <v>34</v>
      </c>
      <c r="H17" s="1562" t="s">
        <v>34</v>
      </c>
      <c r="I17" s="1562" t="s">
        <v>34</v>
      </c>
      <c r="J17" s="1562" t="s">
        <v>34</v>
      </c>
      <c r="K17" s="1562" t="s">
        <v>34</v>
      </c>
      <c r="L17" s="1562" t="s">
        <v>34</v>
      </c>
      <c r="M17" s="1562" t="s">
        <v>34</v>
      </c>
      <c r="N17" s="1562" t="s">
        <v>34</v>
      </c>
      <c r="O17" s="1197">
        <v>16867.7</v>
      </c>
      <c r="P17" s="497">
        <v>13219.7</v>
      </c>
      <c r="Q17" s="497">
        <v>15008.4</v>
      </c>
      <c r="R17" s="497">
        <v>14108</v>
      </c>
      <c r="S17" s="497">
        <v>13071.7</v>
      </c>
      <c r="T17" s="497">
        <v>15762.4</v>
      </c>
      <c r="U17" s="497">
        <v>19337.5</v>
      </c>
      <c r="V17" s="498">
        <v>24540.2</v>
      </c>
      <c r="W17" s="499">
        <v>27159.7</v>
      </c>
      <c r="X17" s="498">
        <v>24156.6</v>
      </c>
      <c r="Y17" s="392">
        <v>21769.9</v>
      </c>
      <c r="Z17" s="392">
        <v>24861.9</v>
      </c>
      <c r="AA17" s="392">
        <v>25145.7</v>
      </c>
      <c r="AB17" s="392">
        <v>23075.3</v>
      </c>
      <c r="AC17" s="392">
        <v>23266.2</v>
      </c>
      <c r="AD17" s="408">
        <v>25813.4</v>
      </c>
      <c r="AE17" s="542">
        <v>26381.4</v>
      </c>
      <c r="AF17" s="392">
        <v>29758.5</v>
      </c>
      <c r="AG17" s="392">
        <v>34640.9</v>
      </c>
      <c r="AH17" s="392">
        <v>39984.699999999997</v>
      </c>
      <c r="AI17" s="392">
        <v>41293.1</v>
      </c>
      <c r="AJ17" s="392">
        <v>52373.8</v>
      </c>
      <c r="AK17" s="392">
        <v>70136.600000000006</v>
      </c>
      <c r="AL17" s="392">
        <v>67883.100000000006</v>
      </c>
      <c r="AM17" s="392">
        <v>60239.7</v>
      </c>
      <c r="AN17" s="293">
        <v>63686.7</v>
      </c>
    </row>
    <row r="18" spans="1:40" ht="18" customHeight="1">
      <c r="A18" s="619"/>
      <c r="B18" s="609" t="s">
        <v>62</v>
      </c>
      <c r="C18" s="605" t="s">
        <v>54</v>
      </c>
      <c r="D18" s="1583" t="s">
        <v>34</v>
      </c>
      <c r="E18" s="1584" t="s">
        <v>34</v>
      </c>
      <c r="F18" s="1584" t="s">
        <v>34</v>
      </c>
      <c r="G18" s="1584" t="s">
        <v>34</v>
      </c>
      <c r="H18" s="1584" t="s">
        <v>34</v>
      </c>
      <c r="I18" s="1584" t="s">
        <v>34</v>
      </c>
      <c r="J18" s="1584" t="s">
        <v>34</v>
      </c>
      <c r="K18" s="1584" t="s">
        <v>34</v>
      </c>
      <c r="L18" s="1584" t="s">
        <v>34</v>
      </c>
      <c r="M18" s="1584" t="s">
        <v>34</v>
      </c>
      <c r="N18" s="1584" t="s">
        <v>34</v>
      </c>
      <c r="O18" s="1197">
        <v>23088.6</v>
      </c>
      <c r="P18" s="497">
        <v>23444.2</v>
      </c>
      <c r="Q18" s="497">
        <v>24139</v>
      </c>
      <c r="R18" s="497">
        <v>25674.9</v>
      </c>
      <c r="S18" s="497">
        <v>21506.2</v>
      </c>
      <c r="T18" s="497">
        <v>24423</v>
      </c>
      <c r="U18" s="497">
        <v>28125.3</v>
      </c>
      <c r="V18" s="498">
        <v>35358.5</v>
      </c>
      <c r="W18" s="499">
        <v>38658.5</v>
      </c>
      <c r="X18" s="498">
        <v>35763.699999999997</v>
      </c>
      <c r="Y18" s="392">
        <v>35592.6</v>
      </c>
      <c r="Z18" s="392">
        <v>38074.9</v>
      </c>
      <c r="AA18" s="392">
        <v>39809.4</v>
      </c>
      <c r="AB18" s="392">
        <v>41290.5</v>
      </c>
      <c r="AC18" s="392">
        <v>43022</v>
      </c>
      <c r="AD18" s="408">
        <v>45040</v>
      </c>
      <c r="AE18" s="542">
        <v>48232.4</v>
      </c>
      <c r="AF18" s="392">
        <v>52668.800000000003</v>
      </c>
      <c r="AG18" s="392">
        <v>59558.7</v>
      </c>
      <c r="AH18" s="392">
        <v>65444.9</v>
      </c>
      <c r="AI18" s="392">
        <v>63797.4</v>
      </c>
      <c r="AJ18" s="392">
        <v>73606.2</v>
      </c>
      <c r="AK18" s="392">
        <v>68107.199999999997</v>
      </c>
      <c r="AL18" s="392">
        <v>91665.8</v>
      </c>
      <c r="AM18" s="392">
        <v>97599.8</v>
      </c>
      <c r="AN18" s="3127">
        <v>28752.1</v>
      </c>
    </row>
    <row r="19" spans="1:40" ht="18" customHeight="1">
      <c r="A19" s="619"/>
      <c r="B19" s="607" t="s">
        <v>204</v>
      </c>
      <c r="C19" s="606" t="s">
        <v>54</v>
      </c>
      <c r="D19" s="1583" t="s">
        <v>34</v>
      </c>
      <c r="E19" s="1584" t="s">
        <v>34</v>
      </c>
      <c r="F19" s="1585" t="s">
        <v>34</v>
      </c>
      <c r="G19" s="1585" t="s">
        <v>34</v>
      </c>
      <c r="H19" s="1585" t="s">
        <v>34</v>
      </c>
      <c r="I19" s="1585" t="s">
        <v>34</v>
      </c>
      <c r="J19" s="1585" t="s">
        <v>34</v>
      </c>
      <c r="K19" s="1585" t="s">
        <v>34</v>
      </c>
      <c r="L19" s="1585" t="s">
        <v>34</v>
      </c>
      <c r="M19" s="1585" t="s">
        <v>34</v>
      </c>
      <c r="N19" s="1585" t="s">
        <v>34</v>
      </c>
      <c r="O19" s="1197">
        <v>15886.2</v>
      </c>
      <c r="P19" s="497">
        <v>20252.7</v>
      </c>
      <c r="Q19" s="497">
        <v>14271.2</v>
      </c>
      <c r="R19" s="497">
        <v>16750</v>
      </c>
      <c r="S19" s="497">
        <v>17938.3</v>
      </c>
      <c r="T19" s="497">
        <v>21060</v>
      </c>
      <c r="U19" s="497">
        <v>20054.099999999999</v>
      </c>
      <c r="V19" s="498">
        <v>22448.2</v>
      </c>
      <c r="W19" s="499">
        <v>19308.900000000001</v>
      </c>
      <c r="X19" s="498">
        <v>27433.4</v>
      </c>
      <c r="Y19" s="392">
        <v>24501.599999999999</v>
      </c>
      <c r="Z19" s="392">
        <v>32274.5</v>
      </c>
      <c r="AA19" s="392">
        <v>37143.199999999997</v>
      </c>
      <c r="AB19" s="392">
        <v>35975.9</v>
      </c>
      <c r="AC19" s="392">
        <v>27231.9</v>
      </c>
      <c r="AD19" s="408">
        <v>27710.2</v>
      </c>
      <c r="AE19" s="542">
        <v>40131.300000000003</v>
      </c>
      <c r="AF19" s="392">
        <v>33671.699999999997</v>
      </c>
      <c r="AG19" s="392">
        <v>28887.9</v>
      </c>
      <c r="AH19" s="392">
        <v>31379</v>
      </c>
      <c r="AI19" s="392">
        <v>47401.9</v>
      </c>
      <c r="AJ19" s="392">
        <v>60521.2</v>
      </c>
      <c r="AK19" s="392">
        <v>36782.300000000003</v>
      </c>
      <c r="AL19" s="392">
        <v>63709.8</v>
      </c>
      <c r="AM19" s="392">
        <v>64935</v>
      </c>
      <c r="AN19" s="293">
        <v>62080.6</v>
      </c>
    </row>
    <row r="20" spans="1:40" ht="18" customHeight="1">
      <c r="A20" s="619"/>
      <c r="B20" s="609" t="s">
        <v>821</v>
      </c>
      <c r="C20" s="606"/>
      <c r="D20" s="1583"/>
      <c r="E20" s="1584"/>
      <c r="F20" s="1585"/>
      <c r="G20" s="1585"/>
      <c r="H20" s="1585"/>
      <c r="I20" s="1585"/>
      <c r="J20" s="1585"/>
      <c r="K20" s="1585"/>
      <c r="L20" s="1585"/>
      <c r="M20" s="1585"/>
      <c r="N20" s="1585"/>
      <c r="O20" s="1476"/>
      <c r="P20" s="850"/>
      <c r="Q20" s="850"/>
      <c r="R20" s="850"/>
      <c r="S20" s="1030"/>
      <c r="T20" s="850"/>
      <c r="U20" s="850"/>
      <c r="V20" s="850"/>
      <c r="W20" s="1030"/>
      <c r="X20" s="1030"/>
      <c r="Y20" s="1030"/>
      <c r="Z20" s="1030"/>
      <c r="AA20" s="1030"/>
      <c r="AB20" s="1030"/>
      <c r="AC20" s="1030"/>
      <c r="AD20" s="1781"/>
      <c r="AE20" s="1782"/>
      <c r="AF20" s="1777"/>
      <c r="AG20" s="1777"/>
      <c r="AH20" s="1777"/>
      <c r="AI20" s="1777"/>
      <c r="AJ20" s="1777"/>
      <c r="AK20" s="1777"/>
      <c r="AL20" s="1777"/>
      <c r="AM20" s="1777"/>
      <c r="AN20" s="1778"/>
    </row>
    <row r="21" spans="1:40" ht="31.95" customHeight="1">
      <c r="A21" s="619"/>
      <c r="B21" s="610" t="s">
        <v>822</v>
      </c>
      <c r="C21" s="606" t="s">
        <v>54</v>
      </c>
      <c r="D21" s="1583" t="s">
        <v>34</v>
      </c>
      <c r="E21" s="1584" t="s">
        <v>34</v>
      </c>
      <c r="F21" s="1562" t="s">
        <v>34</v>
      </c>
      <c r="G21" s="1562" t="s">
        <v>34</v>
      </c>
      <c r="H21" s="1562" t="s">
        <v>34</v>
      </c>
      <c r="I21" s="1562" t="s">
        <v>34</v>
      </c>
      <c r="J21" s="1562" t="s">
        <v>34</v>
      </c>
      <c r="K21" s="1562" t="s">
        <v>34</v>
      </c>
      <c r="L21" s="1562" t="s">
        <v>34</v>
      </c>
      <c r="M21" s="1562" t="s">
        <v>34</v>
      </c>
      <c r="N21" s="1562" t="s">
        <v>34</v>
      </c>
      <c r="O21" s="1477">
        <v>7675.5</v>
      </c>
      <c r="P21" s="1065">
        <v>8705.1</v>
      </c>
      <c r="Q21" s="1065">
        <v>7497.2</v>
      </c>
      <c r="R21" s="1065">
        <v>6987.5</v>
      </c>
      <c r="S21" s="1156">
        <v>8795.2000000000007</v>
      </c>
      <c r="T21" s="1065">
        <v>11658.1</v>
      </c>
      <c r="U21" s="1065">
        <v>12501.8</v>
      </c>
      <c r="V21" s="1065">
        <v>12733.9</v>
      </c>
      <c r="W21" s="1065">
        <v>12095.4</v>
      </c>
      <c r="X21" s="392">
        <v>14777.4</v>
      </c>
      <c r="Y21" s="392">
        <v>11176.9</v>
      </c>
      <c r="Z21" s="392">
        <v>15641.3</v>
      </c>
      <c r="AA21" s="392">
        <v>16348</v>
      </c>
      <c r="AB21" s="392">
        <v>19431.3</v>
      </c>
      <c r="AC21" s="392">
        <v>18149.5</v>
      </c>
      <c r="AD21" s="408">
        <v>16534.599999999999</v>
      </c>
      <c r="AE21" s="542">
        <v>24044.9</v>
      </c>
      <c r="AF21" s="392">
        <v>16825.2</v>
      </c>
      <c r="AG21" s="392">
        <v>19801.599999999999</v>
      </c>
      <c r="AH21" s="392">
        <v>20861.599999999999</v>
      </c>
      <c r="AI21" s="2243">
        <v>32001.1</v>
      </c>
      <c r="AJ21" s="2243">
        <v>40285.1</v>
      </c>
      <c r="AK21" s="392">
        <v>22535.8</v>
      </c>
      <c r="AL21" s="392">
        <v>50859.7</v>
      </c>
      <c r="AM21" s="392">
        <v>47706.2</v>
      </c>
      <c r="AN21" s="293">
        <v>47960.4</v>
      </c>
    </row>
    <row r="22" spans="1:40" ht="32.25" customHeight="1">
      <c r="A22" s="619"/>
      <c r="B22" s="607" t="s">
        <v>722</v>
      </c>
      <c r="C22" s="605" t="s">
        <v>54</v>
      </c>
      <c r="D22" s="1583" t="s">
        <v>34</v>
      </c>
      <c r="E22" s="1584" t="s">
        <v>34</v>
      </c>
      <c r="F22" s="1562" t="s">
        <v>34</v>
      </c>
      <c r="G22" s="1562" t="s">
        <v>34</v>
      </c>
      <c r="H22" s="1562" t="s">
        <v>34</v>
      </c>
      <c r="I22" s="1562" t="s">
        <v>34</v>
      </c>
      <c r="J22" s="1562" t="s">
        <v>34</v>
      </c>
      <c r="K22" s="1562" t="s">
        <v>34</v>
      </c>
      <c r="L22" s="1562" t="s">
        <v>34</v>
      </c>
      <c r="M22" s="1562" t="s">
        <v>34</v>
      </c>
      <c r="N22" s="1562" t="s">
        <v>34</v>
      </c>
      <c r="O22" s="1478" t="s">
        <v>34</v>
      </c>
      <c r="P22" s="1149" t="s">
        <v>34</v>
      </c>
      <c r="Q22" s="1149" t="s">
        <v>34</v>
      </c>
      <c r="R22" s="1149" t="s">
        <v>34</v>
      </c>
      <c r="S22" s="497">
        <v>2587.6999999999998</v>
      </c>
      <c r="T22" s="497">
        <v>2447.3000000000002</v>
      </c>
      <c r="U22" s="497">
        <v>1984.7</v>
      </c>
      <c r="V22" s="498">
        <v>7534.1</v>
      </c>
      <c r="W22" s="499">
        <v>14739</v>
      </c>
      <c r="X22" s="498">
        <v>31871.3</v>
      </c>
      <c r="Y22" s="392">
        <v>3248.5</v>
      </c>
      <c r="Z22" s="392">
        <v>2071.8000000000002</v>
      </c>
      <c r="AA22" s="392">
        <v>2177.3000000000002</v>
      </c>
      <c r="AB22" s="392">
        <v>1524.3</v>
      </c>
      <c r="AC22" s="392">
        <v>1529.9</v>
      </c>
      <c r="AD22" s="408">
        <v>1753</v>
      </c>
      <c r="AE22" s="542">
        <v>1413.9</v>
      </c>
      <c r="AF22" s="392">
        <v>1485.6</v>
      </c>
      <c r="AG22" s="392">
        <v>1806.4</v>
      </c>
      <c r="AH22" s="392">
        <v>1865.5</v>
      </c>
      <c r="AI22" s="392">
        <v>2132</v>
      </c>
      <c r="AJ22" s="392">
        <v>2151.9</v>
      </c>
      <c r="AK22" s="392">
        <v>2618.9</v>
      </c>
      <c r="AL22" s="392">
        <v>3381.4</v>
      </c>
      <c r="AM22" s="392">
        <v>2368.3000000000002</v>
      </c>
      <c r="AN22" s="293">
        <v>3218.8</v>
      </c>
    </row>
    <row r="23" spans="1:40" ht="18" customHeight="1">
      <c r="A23" s="619"/>
      <c r="B23" s="607" t="s">
        <v>63</v>
      </c>
      <c r="C23" s="611" t="s">
        <v>54</v>
      </c>
      <c r="D23" s="1583" t="s">
        <v>34</v>
      </c>
      <c r="E23" s="1584" t="s">
        <v>34</v>
      </c>
      <c r="F23" s="1562" t="s">
        <v>34</v>
      </c>
      <c r="G23" s="1562" t="s">
        <v>34</v>
      </c>
      <c r="H23" s="1562" t="s">
        <v>34</v>
      </c>
      <c r="I23" s="1562" t="s">
        <v>34</v>
      </c>
      <c r="J23" s="1562" t="s">
        <v>34</v>
      </c>
      <c r="K23" s="1562" t="s">
        <v>34</v>
      </c>
      <c r="L23" s="1562" t="s">
        <v>34</v>
      </c>
      <c r="M23" s="1562" t="s">
        <v>34</v>
      </c>
      <c r="N23" s="1562" t="s">
        <v>34</v>
      </c>
      <c r="O23" s="1197">
        <v>133.80000000000001</v>
      </c>
      <c r="P23" s="497">
        <v>1172.9000000000001</v>
      </c>
      <c r="Q23" s="497">
        <v>497.7</v>
      </c>
      <c r="R23" s="1197">
        <v>133</v>
      </c>
      <c r="S23" s="497">
        <v>183.9</v>
      </c>
      <c r="T23" s="497">
        <v>405.4</v>
      </c>
      <c r="U23" s="497">
        <v>725</v>
      </c>
      <c r="V23" s="1149" t="s">
        <v>34</v>
      </c>
      <c r="W23" s="1149" t="s">
        <v>34</v>
      </c>
      <c r="X23" s="1149" t="s">
        <v>34</v>
      </c>
      <c r="Y23" s="1149" t="s">
        <v>34</v>
      </c>
      <c r="Z23" s="1149" t="s">
        <v>34</v>
      </c>
      <c r="AA23" s="1149" t="s">
        <v>34</v>
      </c>
      <c r="AB23" s="1149" t="s">
        <v>34</v>
      </c>
      <c r="AC23" s="1149" t="s">
        <v>34</v>
      </c>
      <c r="AD23" s="1131" t="s">
        <v>34</v>
      </c>
      <c r="AE23" s="1131" t="s">
        <v>34</v>
      </c>
      <c r="AF23" s="1131" t="s">
        <v>34</v>
      </c>
      <c r="AG23" s="1131" t="s">
        <v>34</v>
      </c>
      <c r="AH23" s="1221" t="s">
        <v>569</v>
      </c>
      <c r="AI23" s="1138" t="s">
        <v>34</v>
      </c>
      <c r="AJ23" s="1138" t="s">
        <v>34</v>
      </c>
      <c r="AK23" s="1138" t="s">
        <v>569</v>
      </c>
      <c r="AL23" s="1138" t="s">
        <v>34</v>
      </c>
      <c r="AM23" s="1138" t="s">
        <v>34</v>
      </c>
      <c r="AN23" s="1222" t="s">
        <v>34</v>
      </c>
    </row>
    <row r="24" spans="1:40" ht="18" customHeight="1">
      <c r="A24" s="619"/>
      <c r="B24" s="612" t="s">
        <v>64</v>
      </c>
      <c r="C24" s="603" t="s">
        <v>54</v>
      </c>
      <c r="D24" s="1586">
        <v>3368.7</v>
      </c>
      <c r="E24" s="1587">
        <v>19380.099999999999</v>
      </c>
      <c r="F24" s="1587">
        <v>24185.7</v>
      </c>
      <c r="G24" s="1587">
        <v>38189</v>
      </c>
      <c r="H24" s="1587">
        <v>50242.8</v>
      </c>
      <c r="I24" s="1587">
        <v>68865</v>
      </c>
      <c r="J24" s="1587">
        <v>91169.7</v>
      </c>
      <c r="K24" s="1587">
        <v>108841.7</v>
      </c>
      <c r="L24" s="1587">
        <v>125674.9</v>
      </c>
      <c r="M24" s="1587">
        <v>139751.5</v>
      </c>
      <c r="N24" s="1587">
        <v>138401.20000000001</v>
      </c>
      <c r="O24" s="1197">
        <v>151054.9</v>
      </c>
      <c r="P24" s="497">
        <v>172885.2</v>
      </c>
      <c r="Q24" s="497">
        <v>182922.4</v>
      </c>
      <c r="R24" s="497">
        <v>189153.6</v>
      </c>
      <c r="S24" s="497">
        <v>197698.3</v>
      </c>
      <c r="T24" s="497">
        <v>208132.9</v>
      </c>
      <c r="U24" s="497">
        <v>222702.9</v>
      </c>
      <c r="V24" s="498">
        <v>252323.9</v>
      </c>
      <c r="W24" s="499">
        <v>277893.5</v>
      </c>
      <c r="X24" s="498">
        <v>298028.5</v>
      </c>
      <c r="Y24" s="392">
        <v>294893.90000000002</v>
      </c>
      <c r="Z24" s="392">
        <v>302681.59999999998</v>
      </c>
      <c r="AA24" s="392">
        <v>318001.90000000002</v>
      </c>
      <c r="AB24" s="392">
        <v>321345.3</v>
      </c>
      <c r="AC24" s="392">
        <v>312519.5</v>
      </c>
      <c r="AD24" s="408">
        <v>331743.40000000002</v>
      </c>
      <c r="AE24" s="392">
        <v>360843.1</v>
      </c>
      <c r="AF24" s="392">
        <v>375768.5</v>
      </c>
      <c r="AG24" s="392">
        <v>390454.3</v>
      </c>
      <c r="AH24" s="392">
        <v>414273</v>
      </c>
      <c r="AI24" s="392">
        <v>504776.1</v>
      </c>
      <c r="AJ24" s="392">
        <v>521216.8</v>
      </c>
      <c r="AK24" s="392">
        <v>517398.9</v>
      </c>
      <c r="AL24" s="392">
        <v>659586.5</v>
      </c>
      <c r="AM24" s="392">
        <v>834242.5</v>
      </c>
      <c r="AN24" s="3179">
        <v>870190.6</v>
      </c>
    </row>
    <row r="25" spans="1:40" ht="18" customHeight="1">
      <c r="A25" s="619"/>
      <c r="B25" s="607" t="s">
        <v>65</v>
      </c>
      <c r="C25" s="605" t="s">
        <v>54</v>
      </c>
      <c r="D25" s="1583" t="s">
        <v>34</v>
      </c>
      <c r="E25" s="1584" t="s">
        <v>34</v>
      </c>
      <c r="F25" s="1562" t="s">
        <v>34</v>
      </c>
      <c r="G25" s="1562" t="s">
        <v>34</v>
      </c>
      <c r="H25" s="1562" t="s">
        <v>34</v>
      </c>
      <c r="I25" s="1562" t="s">
        <v>34</v>
      </c>
      <c r="J25" s="1562" t="s">
        <v>34</v>
      </c>
      <c r="K25" s="1562" t="s">
        <v>34</v>
      </c>
      <c r="L25" s="1562" t="s">
        <v>34</v>
      </c>
      <c r="M25" s="1562" t="s">
        <v>34</v>
      </c>
      <c r="N25" s="1562" t="s">
        <v>34</v>
      </c>
      <c r="O25" s="1197">
        <v>83470.3</v>
      </c>
      <c r="P25" s="497">
        <v>98265.600000000006</v>
      </c>
      <c r="Q25" s="497">
        <v>104373.1</v>
      </c>
      <c r="R25" s="497">
        <v>105176.2</v>
      </c>
      <c r="S25" s="497">
        <v>101577</v>
      </c>
      <c r="T25" s="497">
        <v>101801.3</v>
      </c>
      <c r="U25" s="497">
        <v>113001.7</v>
      </c>
      <c r="V25" s="498">
        <v>113676.3</v>
      </c>
      <c r="W25" s="499">
        <v>130788.4</v>
      </c>
      <c r="X25" s="498">
        <v>133949.79999999999</v>
      </c>
      <c r="Y25" s="392">
        <v>145244.6</v>
      </c>
      <c r="Z25" s="392">
        <v>148461.29999999999</v>
      </c>
      <c r="AA25" s="392">
        <v>155355.6</v>
      </c>
      <c r="AB25" s="392">
        <v>155203.29999999999</v>
      </c>
      <c r="AC25" s="392">
        <v>152259.6</v>
      </c>
      <c r="AD25" s="408">
        <v>169049.2</v>
      </c>
      <c r="AE25" s="392">
        <v>194575.3</v>
      </c>
      <c r="AF25" s="392">
        <v>205611</v>
      </c>
      <c r="AG25" s="392">
        <v>211287.2</v>
      </c>
      <c r="AH25" s="392">
        <v>233329.1</v>
      </c>
      <c r="AI25" s="2243">
        <v>295768.3</v>
      </c>
      <c r="AJ25" s="2243">
        <v>290808.7</v>
      </c>
      <c r="AK25" s="392">
        <v>256142.8</v>
      </c>
      <c r="AL25" s="392">
        <v>292774.40000000002</v>
      </c>
      <c r="AM25" s="392">
        <v>366475</v>
      </c>
      <c r="AN25" s="3179">
        <v>358974.4</v>
      </c>
    </row>
    <row r="26" spans="1:40" ht="18" customHeight="1">
      <c r="A26" s="619"/>
      <c r="B26" s="613" t="s">
        <v>209</v>
      </c>
      <c r="C26" s="605"/>
      <c r="D26" s="1588"/>
      <c r="E26" s="1589"/>
      <c r="F26" s="1589"/>
      <c r="G26" s="1589"/>
      <c r="H26" s="1589"/>
      <c r="I26" s="1589"/>
      <c r="J26" s="1589"/>
      <c r="K26" s="1589"/>
      <c r="L26" s="1589"/>
      <c r="M26" s="1589"/>
      <c r="N26" s="1589"/>
      <c r="O26" s="1197"/>
      <c r="P26" s="497"/>
      <c r="Q26" s="497"/>
      <c r="R26" s="497"/>
      <c r="S26" s="497"/>
      <c r="T26" s="497"/>
      <c r="U26" s="497"/>
      <c r="V26" s="498"/>
      <c r="W26" s="499"/>
      <c r="X26" s="498"/>
      <c r="Y26" s="392"/>
      <c r="Z26" s="392"/>
      <c r="AA26" s="392"/>
      <c r="AB26" s="392"/>
      <c r="AC26" s="392"/>
      <c r="AD26" s="408"/>
      <c r="AE26" s="392"/>
      <c r="AF26" s="392"/>
      <c r="AG26" s="392"/>
      <c r="AH26" s="392"/>
      <c r="AI26" s="392"/>
      <c r="AJ26" s="392"/>
      <c r="AK26" s="392"/>
      <c r="AL26" s="392"/>
      <c r="AM26" s="392"/>
      <c r="AN26" s="293"/>
    </row>
    <row r="27" spans="1:40" ht="18" customHeight="1">
      <c r="A27" s="619"/>
      <c r="B27" s="614" t="s">
        <v>527</v>
      </c>
      <c r="C27" s="605" t="s">
        <v>54</v>
      </c>
      <c r="D27" s="1583" t="s">
        <v>34</v>
      </c>
      <c r="E27" s="1584" t="s">
        <v>34</v>
      </c>
      <c r="F27" s="1562" t="s">
        <v>34</v>
      </c>
      <c r="G27" s="1562" t="s">
        <v>34</v>
      </c>
      <c r="H27" s="1562" t="s">
        <v>34</v>
      </c>
      <c r="I27" s="1562" t="s">
        <v>34</v>
      </c>
      <c r="J27" s="1562" t="s">
        <v>34</v>
      </c>
      <c r="K27" s="1562" t="s">
        <v>34</v>
      </c>
      <c r="L27" s="1562" t="s">
        <v>34</v>
      </c>
      <c r="M27" s="1562" t="s">
        <v>34</v>
      </c>
      <c r="N27" s="1562" t="s">
        <v>34</v>
      </c>
      <c r="O27" s="1197">
        <v>15366</v>
      </c>
      <c r="P27" s="497">
        <v>21506.6</v>
      </c>
      <c r="Q27" s="497">
        <v>27090.7</v>
      </c>
      <c r="R27" s="497">
        <v>28265.3</v>
      </c>
      <c r="S27" s="497">
        <v>22959.200000000001</v>
      </c>
      <c r="T27" s="497">
        <v>20112.099999999999</v>
      </c>
      <c r="U27" s="497">
        <v>24483.4</v>
      </c>
      <c r="V27" s="498">
        <v>23893</v>
      </c>
      <c r="W27" s="499">
        <v>33230</v>
      </c>
      <c r="X27" s="498">
        <v>30503.3</v>
      </c>
      <c r="Y27" s="392">
        <v>38111.699999999997</v>
      </c>
      <c r="Z27" s="392">
        <v>37513.4</v>
      </c>
      <c r="AA27" s="392">
        <v>39520.800000000003</v>
      </c>
      <c r="AB27" s="392">
        <v>37113.9</v>
      </c>
      <c r="AC27" s="392">
        <v>30362.799999999999</v>
      </c>
      <c r="AD27" s="408">
        <v>42065.7</v>
      </c>
      <c r="AE27" s="392">
        <v>44847.8</v>
      </c>
      <c r="AF27" s="392">
        <v>40978.699999999997</v>
      </c>
      <c r="AG27" s="392">
        <v>35822.699999999997</v>
      </c>
      <c r="AH27" s="392">
        <v>38925</v>
      </c>
      <c r="AI27" s="392">
        <v>45522</v>
      </c>
      <c r="AJ27" s="392">
        <v>34990.1</v>
      </c>
      <c r="AK27" s="392">
        <v>38663.300000000003</v>
      </c>
      <c r="AL27" s="3180">
        <v>51652.3</v>
      </c>
      <c r="AM27" s="3180">
        <v>64701.9</v>
      </c>
      <c r="AN27" s="3182">
        <v>64371.4</v>
      </c>
    </row>
    <row r="28" spans="1:40" ht="18" customHeight="1">
      <c r="A28" s="619"/>
      <c r="B28" s="614" t="s">
        <v>66</v>
      </c>
      <c r="C28" s="605" t="s">
        <v>54</v>
      </c>
      <c r="D28" s="1583" t="s">
        <v>34</v>
      </c>
      <c r="E28" s="1584" t="s">
        <v>34</v>
      </c>
      <c r="F28" s="1562" t="s">
        <v>34</v>
      </c>
      <c r="G28" s="1562" t="s">
        <v>34</v>
      </c>
      <c r="H28" s="1562" t="s">
        <v>34</v>
      </c>
      <c r="I28" s="1562" t="s">
        <v>34</v>
      </c>
      <c r="J28" s="1562" t="s">
        <v>34</v>
      </c>
      <c r="K28" s="1562" t="s">
        <v>34</v>
      </c>
      <c r="L28" s="1562" t="s">
        <v>34</v>
      </c>
      <c r="M28" s="1562" t="s">
        <v>34</v>
      </c>
      <c r="N28" s="1562" t="s">
        <v>34</v>
      </c>
      <c r="O28" s="1197">
        <v>13212.7</v>
      </c>
      <c r="P28" s="497">
        <v>14883.4</v>
      </c>
      <c r="Q28" s="497">
        <v>15390</v>
      </c>
      <c r="R28" s="497">
        <v>15013.9</v>
      </c>
      <c r="S28" s="497">
        <v>15130</v>
      </c>
      <c r="T28" s="497">
        <v>14710</v>
      </c>
      <c r="U28" s="497">
        <v>14932.7</v>
      </c>
      <c r="V28" s="498">
        <v>14680.7</v>
      </c>
      <c r="W28" s="499">
        <v>14867.9</v>
      </c>
      <c r="X28" s="498">
        <v>15705.4</v>
      </c>
      <c r="Y28" s="392">
        <v>14935.8</v>
      </c>
      <c r="Z28" s="392">
        <v>15120</v>
      </c>
      <c r="AA28" s="392">
        <v>15555.7</v>
      </c>
      <c r="AB28" s="392">
        <v>15853.1</v>
      </c>
      <c r="AC28" s="392">
        <v>16095.8</v>
      </c>
      <c r="AD28" s="408">
        <v>17037.400000000001</v>
      </c>
      <c r="AE28" s="392">
        <v>16373</v>
      </c>
      <c r="AF28" s="392">
        <v>16684.8</v>
      </c>
      <c r="AG28" s="392">
        <v>17097</v>
      </c>
      <c r="AH28" s="392">
        <v>18510.8</v>
      </c>
      <c r="AI28" s="392">
        <v>18430.099999999999</v>
      </c>
      <c r="AJ28" s="392">
        <v>18367</v>
      </c>
      <c r="AK28" s="392">
        <v>18658.3</v>
      </c>
      <c r="AL28" s="392">
        <v>21877.4</v>
      </c>
      <c r="AM28" s="392">
        <v>24777.1</v>
      </c>
      <c r="AN28" s="293">
        <v>26707.1</v>
      </c>
    </row>
    <row r="29" spans="1:40" ht="18" customHeight="1">
      <c r="A29" s="619"/>
      <c r="B29" s="607" t="s">
        <v>322</v>
      </c>
      <c r="C29" s="605" t="s">
        <v>54</v>
      </c>
      <c r="D29" s="1583" t="s">
        <v>34</v>
      </c>
      <c r="E29" s="1584" t="s">
        <v>34</v>
      </c>
      <c r="F29" s="1562" t="s">
        <v>34</v>
      </c>
      <c r="G29" s="1562" t="s">
        <v>34</v>
      </c>
      <c r="H29" s="1562" t="s">
        <v>34</v>
      </c>
      <c r="I29" s="1562" t="s">
        <v>34</v>
      </c>
      <c r="J29" s="1562" t="s">
        <v>34</v>
      </c>
      <c r="K29" s="1562" t="s">
        <v>34</v>
      </c>
      <c r="L29" s="1562" t="s">
        <v>34</v>
      </c>
      <c r="M29" s="1562" t="s">
        <v>34</v>
      </c>
      <c r="N29" s="1562" t="s">
        <v>34</v>
      </c>
      <c r="O29" s="1197">
        <v>18024.5</v>
      </c>
      <c r="P29" s="497">
        <v>20898.599999999999</v>
      </c>
      <c r="Q29" s="497">
        <v>24048.3</v>
      </c>
      <c r="R29" s="497">
        <v>24051.200000000001</v>
      </c>
      <c r="S29" s="497">
        <v>22564.9</v>
      </c>
      <c r="T29" s="497">
        <v>24810.7</v>
      </c>
      <c r="U29" s="497">
        <v>27767.200000000001</v>
      </c>
      <c r="V29" s="498">
        <v>27499.9</v>
      </c>
      <c r="W29" s="499">
        <v>25116.7</v>
      </c>
      <c r="X29" s="498">
        <v>32227.8</v>
      </c>
      <c r="Y29" s="392">
        <v>34143</v>
      </c>
      <c r="Z29" s="392">
        <v>35956.1</v>
      </c>
      <c r="AA29" s="392">
        <v>42108.800000000003</v>
      </c>
      <c r="AB29" s="392">
        <v>42460.1</v>
      </c>
      <c r="AC29" s="392">
        <v>34455.9</v>
      </c>
      <c r="AD29" s="408">
        <v>29169</v>
      </c>
      <c r="AE29" s="392">
        <v>32055.9</v>
      </c>
      <c r="AF29" s="392">
        <v>29641</v>
      </c>
      <c r="AG29" s="392">
        <v>29486.2</v>
      </c>
      <c r="AH29" s="392">
        <v>27336</v>
      </c>
      <c r="AI29" s="392">
        <v>29300.2</v>
      </c>
      <c r="AJ29" s="392">
        <v>25957.7</v>
      </c>
      <c r="AK29" s="392">
        <v>32718.3</v>
      </c>
      <c r="AL29" s="392">
        <v>61710.3</v>
      </c>
      <c r="AM29" s="392">
        <v>65791.199999999997</v>
      </c>
      <c r="AN29" s="293">
        <v>72828.3</v>
      </c>
    </row>
    <row r="30" spans="1:40" ht="18" customHeight="1">
      <c r="A30" s="619"/>
      <c r="B30" s="609" t="s">
        <v>67</v>
      </c>
      <c r="C30" s="605" t="s">
        <v>54</v>
      </c>
      <c r="D30" s="1583" t="s">
        <v>34</v>
      </c>
      <c r="E30" s="1584" t="s">
        <v>34</v>
      </c>
      <c r="F30" s="1562" t="s">
        <v>34</v>
      </c>
      <c r="G30" s="1562" t="s">
        <v>34</v>
      </c>
      <c r="H30" s="1562" t="s">
        <v>34</v>
      </c>
      <c r="I30" s="1562" t="s">
        <v>34</v>
      </c>
      <c r="J30" s="1562" t="s">
        <v>34</v>
      </c>
      <c r="K30" s="1562" t="s">
        <v>34</v>
      </c>
      <c r="L30" s="1562" t="s">
        <v>34</v>
      </c>
      <c r="M30" s="1562" t="s">
        <v>34</v>
      </c>
      <c r="N30" s="1562" t="s">
        <v>34</v>
      </c>
      <c r="O30" s="1197">
        <v>13727.9</v>
      </c>
      <c r="P30" s="497">
        <v>17104.7</v>
      </c>
      <c r="Q30" s="497">
        <v>20323.900000000001</v>
      </c>
      <c r="R30" s="497">
        <v>20328.3</v>
      </c>
      <c r="S30" s="497">
        <v>18423.8</v>
      </c>
      <c r="T30" s="497">
        <v>21225.1</v>
      </c>
      <c r="U30" s="497">
        <v>23287.7</v>
      </c>
      <c r="V30" s="498">
        <v>22595.8</v>
      </c>
      <c r="W30" s="499">
        <v>19994.7</v>
      </c>
      <c r="X30" s="498">
        <v>25552.5</v>
      </c>
      <c r="Y30" s="392">
        <v>26757.4</v>
      </c>
      <c r="Z30" s="392">
        <v>27107.1</v>
      </c>
      <c r="AA30" s="392">
        <v>31788.2</v>
      </c>
      <c r="AB30" s="392">
        <v>32340.7</v>
      </c>
      <c r="AC30" s="392">
        <v>24848.400000000001</v>
      </c>
      <c r="AD30" s="408">
        <v>19433.5</v>
      </c>
      <c r="AE30" s="392">
        <v>22217.8</v>
      </c>
      <c r="AF30" s="392">
        <v>20699.3</v>
      </c>
      <c r="AG30" s="392">
        <v>21524.5</v>
      </c>
      <c r="AH30" s="392">
        <v>19739.3</v>
      </c>
      <c r="AI30" s="2243">
        <v>22376.400000000001</v>
      </c>
      <c r="AJ30" s="2243">
        <v>19833.3</v>
      </c>
      <c r="AK30" s="392">
        <v>27684</v>
      </c>
      <c r="AL30" s="392">
        <v>54861</v>
      </c>
      <c r="AM30" s="392">
        <v>57650.400000000001</v>
      </c>
      <c r="AN30" s="293">
        <v>62718.400000000001</v>
      </c>
    </row>
    <row r="31" spans="1:40" ht="18" customHeight="1">
      <c r="A31" s="619"/>
      <c r="B31" s="609" t="s">
        <v>68</v>
      </c>
      <c r="C31" s="605" t="s">
        <v>54</v>
      </c>
      <c r="D31" s="1583" t="s">
        <v>34</v>
      </c>
      <c r="E31" s="1584" t="s">
        <v>34</v>
      </c>
      <c r="F31" s="1562" t="s">
        <v>34</v>
      </c>
      <c r="G31" s="1562" t="s">
        <v>34</v>
      </c>
      <c r="H31" s="1562" t="s">
        <v>34</v>
      </c>
      <c r="I31" s="1562" t="s">
        <v>34</v>
      </c>
      <c r="J31" s="1562" t="s">
        <v>34</v>
      </c>
      <c r="K31" s="1562" t="s">
        <v>34</v>
      </c>
      <c r="L31" s="1562" t="s">
        <v>34</v>
      </c>
      <c r="M31" s="1562" t="s">
        <v>34</v>
      </c>
      <c r="N31" s="1562" t="s">
        <v>34</v>
      </c>
      <c r="O31" s="1197">
        <v>4296.6000000000004</v>
      </c>
      <c r="P31" s="497">
        <v>3793.8</v>
      </c>
      <c r="Q31" s="497">
        <v>3724.4</v>
      </c>
      <c r="R31" s="497">
        <v>3722.9</v>
      </c>
      <c r="S31" s="497">
        <v>4141.1000000000004</v>
      </c>
      <c r="T31" s="497">
        <v>3585.6</v>
      </c>
      <c r="U31" s="497">
        <v>4479.5</v>
      </c>
      <c r="V31" s="498">
        <v>4904.1000000000004</v>
      </c>
      <c r="W31" s="499">
        <v>5122</v>
      </c>
      <c r="X31" s="498">
        <v>6675.2</v>
      </c>
      <c r="Y31" s="392">
        <v>7385.6</v>
      </c>
      <c r="Z31" s="392">
        <v>8849</v>
      </c>
      <c r="AA31" s="392">
        <v>10320.6</v>
      </c>
      <c r="AB31" s="392">
        <v>10119.4</v>
      </c>
      <c r="AC31" s="392">
        <v>9607.5</v>
      </c>
      <c r="AD31" s="408">
        <v>9735.5</v>
      </c>
      <c r="AE31" s="392">
        <v>9838.1</v>
      </c>
      <c r="AF31" s="392">
        <v>8942.1</v>
      </c>
      <c r="AG31" s="392">
        <v>7961.7</v>
      </c>
      <c r="AH31" s="408">
        <v>7596.7</v>
      </c>
      <c r="AI31" s="1475">
        <v>6923.8</v>
      </c>
      <c r="AJ31" s="2243">
        <v>6124.4</v>
      </c>
      <c r="AK31" s="392">
        <v>5034.3</v>
      </c>
      <c r="AL31" s="392">
        <v>6849.4</v>
      </c>
      <c r="AM31" s="392">
        <v>8140.8</v>
      </c>
      <c r="AN31" s="293">
        <v>10109.9</v>
      </c>
    </row>
    <row r="32" spans="1:40" ht="18" customHeight="1">
      <c r="A32" s="619"/>
      <c r="B32" s="607" t="s">
        <v>69</v>
      </c>
      <c r="C32" s="605" t="s">
        <v>54</v>
      </c>
      <c r="D32" s="1583" t="s">
        <v>34</v>
      </c>
      <c r="E32" s="1584" t="s">
        <v>34</v>
      </c>
      <c r="F32" s="1562" t="s">
        <v>34</v>
      </c>
      <c r="G32" s="1562" t="s">
        <v>34</v>
      </c>
      <c r="H32" s="1562" t="s">
        <v>34</v>
      </c>
      <c r="I32" s="1562" t="s">
        <v>34</v>
      </c>
      <c r="J32" s="1562" t="s">
        <v>34</v>
      </c>
      <c r="K32" s="1562" t="s">
        <v>34</v>
      </c>
      <c r="L32" s="1562" t="s">
        <v>34</v>
      </c>
      <c r="M32" s="1562" t="s">
        <v>34</v>
      </c>
      <c r="N32" s="1562" t="s">
        <v>34</v>
      </c>
      <c r="O32" s="1197">
        <v>49560.1</v>
      </c>
      <c r="P32" s="1197">
        <v>53721</v>
      </c>
      <c r="Q32" s="497">
        <v>54501</v>
      </c>
      <c r="R32" s="497">
        <v>59926.2</v>
      </c>
      <c r="S32" s="497">
        <v>73556.399999999994</v>
      </c>
      <c r="T32" s="497">
        <v>81520.899999999994</v>
      </c>
      <c r="U32" s="497">
        <v>81934</v>
      </c>
      <c r="V32" s="497">
        <v>111147.7</v>
      </c>
      <c r="W32" s="497">
        <v>121988.4</v>
      </c>
      <c r="X32" s="497">
        <v>131850.9</v>
      </c>
      <c r="Y32" s="392">
        <v>115506.3</v>
      </c>
      <c r="Z32" s="392">
        <v>118264.1</v>
      </c>
      <c r="AA32" s="327">
        <v>120537.4</v>
      </c>
      <c r="AB32" s="327">
        <v>123681.9</v>
      </c>
      <c r="AC32" s="327">
        <v>125804</v>
      </c>
      <c r="AD32" s="408">
        <v>133525.29999999999</v>
      </c>
      <c r="AE32" s="392">
        <v>134211.9</v>
      </c>
      <c r="AF32" s="392">
        <v>140516.5</v>
      </c>
      <c r="AG32" s="392">
        <v>149680.9</v>
      </c>
      <c r="AH32" s="1841">
        <f>AH24-AH25-AH29</f>
        <v>153607.9</v>
      </c>
      <c r="AI32" s="408">
        <f>AI24-AI25-AI29</f>
        <v>179707.6</v>
      </c>
      <c r="AJ32" s="542">
        <v>204450.4</v>
      </c>
      <c r="AK32" s="542">
        <f>AK24-AK25-AK29</f>
        <v>228537.8</v>
      </c>
      <c r="AL32" s="3113">
        <f t="shared" ref="AL32:AM32" si="0">AL24-AL25-AL29</f>
        <v>305101.8</v>
      </c>
      <c r="AM32" s="3113">
        <f t="shared" si="0"/>
        <v>401976.3</v>
      </c>
      <c r="AN32" s="293">
        <v>202057.2</v>
      </c>
    </row>
    <row r="33" spans="1:40" ht="18" customHeight="1">
      <c r="A33" s="619"/>
      <c r="B33" s="604" t="s">
        <v>70</v>
      </c>
      <c r="C33" s="603" t="s">
        <v>54</v>
      </c>
      <c r="D33" s="1586">
        <v>-357.9</v>
      </c>
      <c r="E33" s="1587">
        <v>243.9</v>
      </c>
      <c r="F33" s="1587">
        <v>-3097.2</v>
      </c>
      <c r="G33" s="1587">
        <v>-6911.5</v>
      </c>
      <c r="H33" s="1587">
        <v>-4342</v>
      </c>
      <c r="I33" s="1587">
        <v>-5739.8</v>
      </c>
      <c r="J33" s="1587">
        <v>-7448</v>
      </c>
      <c r="K33" s="1587">
        <v>-9167.2000000000007</v>
      </c>
      <c r="L33" s="1587">
        <v>-5902.8</v>
      </c>
      <c r="M33" s="1587">
        <v>-13191.6</v>
      </c>
      <c r="N33" s="1587">
        <v>-12479</v>
      </c>
      <c r="O33" s="1197">
        <v>-15391</v>
      </c>
      <c r="P33" s="497">
        <v>-32358.3</v>
      </c>
      <c r="Q33" s="497">
        <v>-39402.6</v>
      </c>
      <c r="R33" s="497">
        <v>-37043</v>
      </c>
      <c r="S33" s="497">
        <v>-41417.1</v>
      </c>
      <c r="T33" s="497">
        <v>-28360.7</v>
      </c>
      <c r="U33" s="497">
        <v>-25063.1</v>
      </c>
      <c r="V33" s="498">
        <v>-15956.4</v>
      </c>
      <c r="W33" s="499">
        <v>-24346.2</v>
      </c>
      <c r="X33" s="498">
        <v>-23845</v>
      </c>
      <c r="Y33" s="392">
        <v>-44591.1</v>
      </c>
      <c r="Z33" s="392">
        <v>-25124.400000000001</v>
      </c>
      <c r="AA33" s="392">
        <v>-30406.7</v>
      </c>
      <c r="AB33" s="392">
        <v>-42194.1</v>
      </c>
      <c r="AC33" s="392">
        <v>-28976.799999999999</v>
      </c>
      <c r="AD33" s="408">
        <v>-42606.7</v>
      </c>
      <c r="AE33" s="392">
        <v>-46159.5</v>
      </c>
      <c r="AF33" s="392">
        <v>-25353.8</v>
      </c>
      <c r="AG33" s="392">
        <v>-10406.200000000001</v>
      </c>
      <c r="AH33" s="408">
        <v>-13737.8</v>
      </c>
      <c r="AI33" s="542">
        <v>-84980.5</v>
      </c>
      <c r="AJ33" s="459">
        <v>-26373.4</v>
      </c>
      <c r="AK33" s="392">
        <v>-12578.1</v>
      </c>
      <c r="AL33" s="3180">
        <v>-85628.6</v>
      </c>
      <c r="AM33" s="3180">
        <v>-211002.7</v>
      </c>
      <c r="AN33" s="3182">
        <v>-275666.2</v>
      </c>
    </row>
    <row r="34" spans="1:40" ht="18" customHeight="1">
      <c r="A34" s="619"/>
      <c r="B34" s="604" t="s">
        <v>238</v>
      </c>
      <c r="C34" s="605" t="s">
        <v>54</v>
      </c>
      <c r="D34" s="1583" t="s">
        <v>34</v>
      </c>
      <c r="E34" s="1584" t="s">
        <v>34</v>
      </c>
      <c r="F34" s="1562" t="s">
        <v>34</v>
      </c>
      <c r="G34" s="1562" t="s">
        <v>34</v>
      </c>
      <c r="H34" s="1562" t="s">
        <v>34</v>
      </c>
      <c r="I34" s="1562" t="s">
        <v>34</v>
      </c>
      <c r="J34" s="1562" t="s">
        <v>34</v>
      </c>
      <c r="K34" s="1562" t="s">
        <v>34</v>
      </c>
      <c r="L34" s="1562" t="s">
        <v>34</v>
      </c>
      <c r="M34" s="1562" t="s">
        <v>34</v>
      </c>
      <c r="N34" s="1562" t="s">
        <v>34</v>
      </c>
      <c r="O34" s="1479" t="s">
        <v>34</v>
      </c>
      <c r="P34" s="1131" t="s">
        <v>34</v>
      </c>
      <c r="Q34" s="1131" t="s">
        <v>34</v>
      </c>
      <c r="R34" s="1131" t="s">
        <v>34</v>
      </c>
      <c r="S34" s="1131" t="s">
        <v>34</v>
      </c>
      <c r="T34" s="1131" t="s">
        <v>34</v>
      </c>
      <c r="U34" s="1131" t="s">
        <v>34</v>
      </c>
      <c r="V34" s="1131" t="s">
        <v>34</v>
      </c>
      <c r="W34" s="1131" t="s">
        <v>34</v>
      </c>
      <c r="X34" s="1131" t="s">
        <v>34</v>
      </c>
      <c r="Y34" s="392">
        <v>37708.699999999997</v>
      </c>
      <c r="Z34" s="392">
        <v>48590.6</v>
      </c>
      <c r="AA34" s="392">
        <v>64655.3</v>
      </c>
      <c r="AB34" s="392">
        <v>70121.399999999994</v>
      </c>
      <c r="AC34" s="392">
        <v>68088.399999999994</v>
      </c>
      <c r="AD34" s="408">
        <v>64463.7</v>
      </c>
      <c r="AE34" s="392">
        <v>39064.199999999997</v>
      </c>
      <c r="AF34" s="392">
        <v>47591.4</v>
      </c>
      <c r="AG34" s="392">
        <v>63328.2</v>
      </c>
      <c r="AH34" s="392">
        <v>73549.100000000006</v>
      </c>
      <c r="AI34" s="2243">
        <v>79036.600000000006</v>
      </c>
      <c r="AJ34" s="2243">
        <v>73548</v>
      </c>
      <c r="AK34" s="392">
        <v>72716.3</v>
      </c>
      <c r="AL34" s="392">
        <v>76050.3</v>
      </c>
      <c r="AM34" s="392">
        <v>53749.1</v>
      </c>
      <c r="AN34" s="293">
        <v>76078.899999999994</v>
      </c>
    </row>
    <row r="35" spans="1:40" ht="18" customHeight="1">
      <c r="A35" s="619"/>
      <c r="B35" s="604" t="s">
        <v>239</v>
      </c>
      <c r="C35" s="605" t="s">
        <v>54</v>
      </c>
      <c r="D35" s="1583" t="s">
        <v>34</v>
      </c>
      <c r="E35" s="1584" t="s">
        <v>34</v>
      </c>
      <c r="F35" s="1562" t="s">
        <v>34</v>
      </c>
      <c r="G35" s="1562" t="s">
        <v>34</v>
      </c>
      <c r="H35" s="1562" t="s">
        <v>34</v>
      </c>
      <c r="I35" s="1562" t="s">
        <v>34</v>
      </c>
      <c r="J35" s="1562" t="s">
        <v>34</v>
      </c>
      <c r="K35" s="1562" t="s">
        <v>34</v>
      </c>
      <c r="L35" s="1562" t="s">
        <v>34</v>
      </c>
      <c r="M35" s="1562" t="s">
        <v>34</v>
      </c>
      <c r="N35" s="1562" t="s">
        <v>34</v>
      </c>
      <c r="O35" s="1479" t="s">
        <v>34</v>
      </c>
      <c r="P35" s="1131" t="s">
        <v>34</v>
      </c>
      <c r="Q35" s="1131" t="s">
        <v>34</v>
      </c>
      <c r="R35" s="1131" t="s">
        <v>34</v>
      </c>
      <c r="S35" s="1131" t="s">
        <v>34</v>
      </c>
      <c r="T35" s="1131" t="s">
        <v>34</v>
      </c>
      <c r="U35" s="1131" t="s">
        <v>34</v>
      </c>
      <c r="V35" s="1131" t="s">
        <v>34</v>
      </c>
      <c r="W35" s="1131" t="s">
        <v>34</v>
      </c>
      <c r="X35" s="1131" t="s">
        <v>34</v>
      </c>
      <c r="Y35" s="392">
        <v>48124.7</v>
      </c>
      <c r="Z35" s="392">
        <v>60829.599999999999</v>
      </c>
      <c r="AA35" s="392">
        <v>68309</v>
      </c>
      <c r="AB35" s="392">
        <v>63872.4</v>
      </c>
      <c r="AC35" s="392">
        <v>68405.7</v>
      </c>
      <c r="AD35" s="408">
        <v>67695.399999999994</v>
      </c>
      <c r="AE35" s="392">
        <v>51700.7</v>
      </c>
      <c r="AF35" s="392">
        <v>48002.2</v>
      </c>
      <c r="AG35" s="392">
        <v>66852.800000000003</v>
      </c>
      <c r="AH35" s="392">
        <v>70906.600000000006</v>
      </c>
      <c r="AI35" s="2243">
        <v>80810</v>
      </c>
      <c r="AJ35" s="2243">
        <v>72887.5</v>
      </c>
      <c r="AK35" s="392">
        <v>74102.7</v>
      </c>
      <c r="AL35" s="392">
        <v>75082.100000000006</v>
      </c>
      <c r="AM35" s="392">
        <v>65295</v>
      </c>
      <c r="AN35" s="293">
        <v>89507.1</v>
      </c>
    </row>
    <row r="36" spans="1:40" ht="18" customHeight="1">
      <c r="A36" s="619"/>
      <c r="B36" s="604" t="s">
        <v>240</v>
      </c>
      <c r="C36" s="603" t="s">
        <v>54</v>
      </c>
      <c r="D36" s="1583" t="s">
        <v>34</v>
      </c>
      <c r="E36" s="1584" t="s">
        <v>34</v>
      </c>
      <c r="F36" s="1562" t="s">
        <v>34</v>
      </c>
      <c r="G36" s="1562" t="s">
        <v>34</v>
      </c>
      <c r="H36" s="1562" t="s">
        <v>34</v>
      </c>
      <c r="I36" s="1562" t="s">
        <v>34</v>
      </c>
      <c r="J36" s="1562" t="s">
        <v>34</v>
      </c>
      <c r="K36" s="1562" t="s">
        <v>34</v>
      </c>
      <c r="L36" s="1562" t="s">
        <v>34</v>
      </c>
      <c r="M36" s="1562" t="s">
        <v>34</v>
      </c>
      <c r="N36" s="1562" t="s">
        <v>34</v>
      </c>
      <c r="O36" s="1479" t="s">
        <v>34</v>
      </c>
      <c r="P36" s="1131" t="s">
        <v>34</v>
      </c>
      <c r="Q36" s="1131" t="s">
        <v>34</v>
      </c>
      <c r="R36" s="1131" t="s">
        <v>34</v>
      </c>
      <c r="S36" s="1131" t="s">
        <v>34</v>
      </c>
      <c r="T36" s="1131" t="s">
        <v>34</v>
      </c>
      <c r="U36" s="1131" t="s">
        <v>34</v>
      </c>
      <c r="V36" s="1131" t="s">
        <v>34</v>
      </c>
      <c r="W36" s="1131" t="s">
        <v>34</v>
      </c>
      <c r="X36" s="1131" t="s">
        <v>34</v>
      </c>
      <c r="Y36" s="392">
        <v>-10416</v>
      </c>
      <c r="Z36" s="392">
        <v>-12239</v>
      </c>
      <c r="AA36" s="392">
        <v>-3653.7</v>
      </c>
      <c r="AB36" s="392">
        <v>6249</v>
      </c>
      <c r="AC36" s="392">
        <v>-317.3</v>
      </c>
      <c r="AD36" s="408">
        <v>-3231.7</v>
      </c>
      <c r="AE36" s="851">
        <v>-12636.5</v>
      </c>
      <c r="AF36" s="851">
        <v>-410.8</v>
      </c>
      <c r="AG36" s="392">
        <v>-3524.6</v>
      </c>
      <c r="AH36" s="392">
        <v>2642.5</v>
      </c>
      <c r="AI36" s="2243">
        <v>-1773.3</v>
      </c>
      <c r="AJ36" s="2243">
        <v>660.5</v>
      </c>
      <c r="AK36" s="392">
        <v>-1386.4</v>
      </c>
      <c r="AL36" s="392">
        <v>968.3</v>
      </c>
      <c r="AM36" s="392">
        <v>-11545.9</v>
      </c>
      <c r="AN36" s="293">
        <v>-13428.2</v>
      </c>
    </row>
    <row r="37" spans="1:40" ht="28.5" customHeight="1">
      <c r="A37" s="619"/>
      <c r="B37" s="604" t="s">
        <v>737</v>
      </c>
      <c r="C37" s="569" t="s">
        <v>10</v>
      </c>
      <c r="D37" s="1583" t="s">
        <v>34</v>
      </c>
      <c r="E37" s="1584" t="s">
        <v>34</v>
      </c>
      <c r="F37" s="1562" t="s">
        <v>34</v>
      </c>
      <c r="G37" s="1562" t="s">
        <v>34</v>
      </c>
      <c r="H37" s="1562" t="s">
        <v>34</v>
      </c>
      <c r="I37" s="1562" t="s">
        <v>34</v>
      </c>
      <c r="J37" s="1562" t="s">
        <v>34</v>
      </c>
      <c r="K37" s="1562" t="s">
        <v>34</v>
      </c>
      <c r="L37" s="1562" t="s">
        <v>34</v>
      </c>
      <c r="M37" s="1562" t="s">
        <v>34</v>
      </c>
      <c r="N37" s="1562" t="s">
        <v>34</v>
      </c>
      <c r="O37" s="1480">
        <v>36.299999999999997</v>
      </c>
      <c r="P37" s="1134">
        <v>37.299999999999997</v>
      </c>
      <c r="Q37" s="1134">
        <v>37.5</v>
      </c>
      <c r="R37" s="1134">
        <v>37.799999999999997</v>
      </c>
      <c r="S37" s="1134">
        <v>36.9</v>
      </c>
      <c r="T37" s="1134">
        <v>38.5</v>
      </c>
      <c r="U37" s="1134">
        <v>39.200000000000003</v>
      </c>
      <c r="V37" s="1134">
        <v>40.799999999999997</v>
      </c>
      <c r="W37" s="1134">
        <v>39.9</v>
      </c>
      <c r="X37" s="1134">
        <v>39.200000000000003</v>
      </c>
      <c r="Y37" s="1134">
        <v>38.200000000000003</v>
      </c>
      <c r="Z37" s="1134">
        <v>38.799999999999997</v>
      </c>
      <c r="AA37" s="1134">
        <v>39.799999999999997</v>
      </c>
      <c r="AB37" s="1134">
        <v>39.700000000000003</v>
      </c>
      <c r="AC37" s="1134">
        <v>39.5</v>
      </c>
      <c r="AD37" s="1134">
        <v>38</v>
      </c>
      <c r="AE37" s="1134">
        <v>37.6</v>
      </c>
      <c r="AF37" s="987">
        <v>38.9</v>
      </c>
      <c r="AG37" s="987">
        <v>40.299999999999997</v>
      </c>
      <c r="AH37" s="987">
        <v>40</v>
      </c>
      <c r="AI37" s="414">
        <v>43.5</v>
      </c>
      <c r="AJ37" s="2246" t="s">
        <v>34</v>
      </c>
      <c r="AK37" s="1138" t="s">
        <v>34</v>
      </c>
      <c r="AL37" s="1138" t="s">
        <v>34</v>
      </c>
      <c r="AM37" s="1138" t="s">
        <v>34</v>
      </c>
      <c r="AN37" s="3193" t="s">
        <v>34</v>
      </c>
    </row>
    <row r="38" spans="1:40" ht="29.25" customHeight="1">
      <c r="A38" s="619"/>
      <c r="B38" s="604" t="s">
        <v>738</v>
      </c>
      <c r="C38" s="569" t="s">
        <v>10</v>
      </c>
      <c r="D38" s="1583" t="s">
        <v>34</v>
      </c>
      <c r="E38" s="1584" t="s">
        <v>34</v>
      </c>
      <c r="F38" s="1562" t="s">
        <v>34</v>
      </c>
      <c r="G38" s="1562" t="s">
        <v>34</v>
      </c>
      <c r="H38" s="1562" t="s">
        <v>34</v>
      </c>
      <c r="I38" s="1562" t="s">
        <v>34</v>
      </c>
      <c r="J38" s="1562" t="s">
        <v>34</v>
      </c>
      <c r="K38" s="1562" t="s">
        <v>34</v>
      </c>
      <c r="L38" s="1562" t="s">
        <v>34</v>
      </c>
      <c r="M38" s="1562" t="s">
        <v>34</v>
      </c>
      <c r="N38" s="1562" t="s">
        <v>34</v>
      </c>
      <c r="O38" s="1481">
        <v>39.200000000000003</v>
      </c>
      <c r="P38" s="1134">
        <v>42.2</v>
      </c>
      <c r="Q38" s="1134">
        <v>43.2</v>
      </c>
      <c r="R38" s="1134">
        <v>43.1</v>
      </c>
      <c r="S38" s="1134">
        <v>41.4</v>
      </c>
      <c r="T38" s="1134">
        <v>41.5</v>
      </c>
      <c r="U38" s="1134">
        <v>41.2</v>
      </c>
      <c r="V38" s="1134">
        <v>40.6</v>
      </c>
      <c r="W38" s="1134">
        <v>41.5</v>
      </c>
      <c r="X38" s="1134">
        <v>42.9</v>
      </c>
      <c r="Y38" s="1134">
        <v>44.1</v>
      </c>
      <c r="Z38" s="1134">
        <v>42.4</v>
      </c>
      <c r="AA38" s="1134">
        <v>42.1</v>
      </c>
      <c r="AB38" s="1134">
        <v>42.7</v>
      </c>
      <c r="AC38" s="1134">
        <v>41.9</v>
      </c>
      <c r="AD38" s="1134">
        <v>40.4</v>
      </c>
      <c r="AE38" s="987">
        <v>40.1</v>
      </c>
      <c r="AF38" s="987">
        <v>39.6</v>
      </c>
      <c r="AG38" s="987">
        <v>40.1</v>
      </c>
      <c r="AH38" s="987">
        <v>39.9</v>
      </c>
      <c r="AI38" s="414">
        <v>44.8</v>
      </c>
      <c r="AJ38" s="2246" t="s">
        <v>34</v>
      </c>
      <c r="AK38" s="1138" t="s">
        <v>34</v>
      </c>
      <c r="AL38" s="1138" t="s">
        <v>34</v>
      </c>
      <c r="AM38" s="1138" t="s">
        <v>34</v>
      </c>
      <c r="AN38" s="3193" t="s">
        <v>34</v>
      </c>
    </row>
    <row r="39" spans="1:40" ht="30" customHeight="1">
      <c r="A39" s="619"/>
      <c r="B39" s="604" t="s">
        <v>739</v>
      </c>
      <c r="C39" s="569" t="s">
        <v>10</v>
      </c>
      <c r="D39" s="1583" t="s">
        <v>34</v>
      </c>
      <c r="E39" s="1584" t="s">
        <v>34</v>
      </c>
      <c r="F39" s="1562" t="s">
        <v>34</v>
      </c>
      <c r="G39" s="1562" t="s">
        <v>34</v>
      </c>
      <c r="H39" s="1562" t="s">
        <v>34</v>
      </c>
      <c r="I39" s="1562" t="s">
        <v>34</v>
      </c>
      <c r="J39" s="1562" t="s">
        <v>34</v>
      </c>
      <c r="K39" s="1562" t="s">
        <v>34</v>
      </c>
      <c r="L39" s="1562" t="s">
        <v>34</v>
      </c>
      <c r="M39" s="1562" t="s">
        <v>34</v>
      </c>
      <c r="N39" s="1562" t="s">
        <v>34</v>
      </c>
      <c r="O39" s="1480">
        <v>-2.9</v>
      </c>
      <c r="P39" s="1134">
        <v>-4.9000000000000004</v>
      </c>
      <c r="Q39" s="1134">
        <v>-5.7</v>
      </c>
      <c r="R39" s="1134">
        <v>-5.3</v>
      </c>
      <c r="S39" s="1134">
        <v>-4.5</v>
      </c>
      <c r="T39" s="1134">
        <v>-3</v>
      </c>
      <c r="U39" s="1134">
        <v>-2.1</v>
      </c>
      <c r="V39" s="1134">
        <v>0.1</v>
      </c>
      <c r="W39" s="1134">
        <v>-1.6</v>
      </c>
      <c r="X39" s="1134">
        <v>-3.6</v>
      </c>
      <c r="Y39" s="1134">
        <v>-5.9</v>
      </c>
      <c r="Z39" s="1134">
        <v>-3.6</v>
      </c>
      <c r="AA39" s="1134">
        <v>-2.2999999999999998</v>
      </c>
      <c r="AB39" s="1134">
        <v>-3</v>
      </c>
      <c r="AC39" s="1134">
        <v>-2.2999999999999998</v>
      </c>
      <c r="AD39" s="1134">
        <v>-2.4</v>
      </c>
      <c r="AE39" s="1134">
        <v>-2.5</v>
      </c>
      <c r="AF39" s="987">
        <v>-0.7</v>
      </c>
      <c r="AG39" s="987">
        <v>0.2</v>
      </c>
      <c r="AH39" s="987">
        <v>0.1</v>
      </c>
      <c r="AI39" s="414">
        <v>-1.2</v>
      </c>
      <c r="AJ39" s="2246" t="s">
        <v>34</v>
      </c>
      <c r="AK39" s="1138" t="s">
        <v>34</v>
      </c>
      <c r="AL39" s="1138" t="s">
        <v>34</v>
      </c>
      <c r="AM39" s="1138" t="s">
        <v>34</v>
      </c>
      <c r="AN39" s="3193" t="s">
        <v>34</v>
      </c>
    </row>
    <row r="40" spans="1:40" ht="27.6" customHeight="1">
      <c r="A40" s="619"/>
      <c r="B40" s="604" t="s">
        <v>726</v>
      </c>
      <c r="C40" s="569" t="s">
        <v>10</v>
      </c>
      <c r="D40" s="1583" t="s">
        <v>34</v>
      </c>
      <c r="E40" s="1584" t="s">
        <v>34</v>
      </c>
      <c r="F40" s="1562" t="s">
        <v>34</v>
      </c>
      <c r="G40" s="1562" t="s">
        <v>34</v>
      </c>
      <c r="H40" s="1562" t="s">
        <v>34</v>
      </c>
      <c r="I40" s="1562" t="s">
        <v>34</v>
      </c>
      <c r="J40" s="1562" t="s">
        <v>34</v>
      </c>
      <c r="K40" s="1562" t="s">
        <v>34</v>
      </c>
      <c r="L40" s="1562" t="s">
        <v>34</v>
      </c>
      <c r="M40" s="1562" t="s">
        <v>34</v>
      </c>
      <c r="N40" s="1562" t="s">
        <v>34</v>
      </c>
      <c r="O40" s="1482">
        <v>37.5</v>
      </c>
      <c r="P40" s="254">
        <v>38.700000000000003</v>
      </c>
      <c r="Q40" s="254">
        <v>43.4</v>
      </c>
      <c r="R40" s="254">
        <v>48.2</v>
      </c>
      <c r="S40" s="306">
        <v>46</v>
      </c>
      <c r="T40" s="306">
        <v>47</v>
      </c>
      <c r="U40" s="306">
        <v>47.2</v>
      </c>
      <c r="V40" s="306">
        <v>44.3</v>
      </c>
      <c r="W40" s="306">
        <v>46.3</v>
      </c>
      <c r="X40" s="306">
        <v>48.7</v>
      </c>
      <c r="Y40" s="306">
        <v>51.9</v>
      </c>
      <c r="Z40" s="306">
        <v>52.1</v>
      </c>
      <c r="AA40" s="306">
        <v>51.8</v>
      </c>
      <c r="AB40" s="306">
        <v>53.9</v>
      </c>
      <c r="AC40" s="306">
        <v>48.3</v>
      </c>
      <c r="AD40" s="306">
        <v>48.5</v>
      </c>
      <c r="AE40" s="306">
        <v>51.7</v>
      </c>
      <c r="AF40" s="306">
        <v>48.2</v>
      </c>
      <c r="AG40" s="306">
        <v>45.8</v>
      </c>
      <c r="AH40" s="306">
        <v>42.8</v>
      </c>
      <c r="AI40" s="306">
        <v>47.1</v>
      </c>
      <c r="AJ40" s="306">
        <v>43.2</v>
      </c>
      <c r="AK40" s="306">
        <v>39</v>
      </c>
      <c r="AL40" s="306">
        <v>38.9</v>
      </c>
      <c r="AM40" s="3194">
        <v>43.9</v>
      </c>
      <c r="AN40" s="3195">
        <v>48.9</v>
      </c>
    </row>
    <row r="41" spans="1:40" ht="28.5" customHeight="1">
      <c r="A41" s="619"/>
      <c r="B41" s="612" t="s">
        <v>727</v>
      </c>
      <c r="C41" s="569" t="s">
        <v>10</v>
      </c>
      <c r="D41" s="1583" t="s">
        <v>34</v>
      </c>
      <c r="E41" s="1584" t="s">
        <v>34</v>
      </c>
      <c r="F41" s="1562" t="s">
        <v>34</v>
      </c>
      <c r="G41" s="1562" t="s">
        <v>34</v>
      </c>
      <c r="H41" s="1562" t="s">
        <v>34</v>
      </c>
      <c r="I41" s="1562" t="s">
        <v>34</v>
      </c>
      <c r="J41" s="1562" t="s">
        <v>34</v>
      </c>
      <c r="K41" s="1562" t="s">
        <v>34</v>
      </c>
      <c r="L41" s="1562" t="s">
        <v>34</v>
      </c>
      <c r="M41" s="1562" t="s">
        <v>34</v>
      </c>
      <c r="N41" s="1562" t="s">
        <v>34</v>
      </c>
      <c r="O41" s="1482">
        <v>21.3</v>
      </c>
      <c r="P41" s="254">
        <v>26</v>
      </c>
      <c r="Q41" s="254">
        <v>30</v>
      </c>
      <c r="R41" s="254">
        <v>33</v>
      </c>
      <c r="S41" s="306">
        <v>34</v>
      </c>
      <c r="T41" s="306">
        <v>34.200000000000003</v>
      </c>
      <c r="U41" s="306">
        <v>35.200000000000003</v>
      </c>
      <c r="V41" s="306">
        <v>33.9</v>
      </c>
      <c r="W41" s="306">
        <v>34.4</v>
      </c>
      <c r="X41" s="306">
        <v>35.9</v>
      </c>
      <c r="Y41" s="306">
        <v>37.700000000000003</v>
      </c>
      <c r="Z41" s="306">
        <v>35.6</v>
      </c>
      <c r="AA41" s="306">
        <v>35.5</v>
      </c>
      <c r="AB41" s="306">
        <v>37.5</v>
      </c>
      <c r="AC41" s="306">
        <v>31.3</v>
      </c>
      <c r="AD41" s="306">
        <v>31.5</v>
      </c>
      <c r="AE41" s="306">
        <v>33.799999999999997</v>
      </c>
      <c r="AF41" s="306">
        <v>33.200000000000003</v>
      </c>
      <c r="AG41" s="306">
        <v>32</v>
      </c>
      <c r="AH41" s="306">
        <v>31</v>
      </c>
      <c r="AI41" s="306">
        <v>34.9</v>
      </c>
      <c r="AJ41" s="306">
        <v>32.299999999999997</v>
      </c>
      <c r="AK41" s="306">
        <v>28.9</v>
      </c>
      <c r="AL41" s="306">
        <v>29.2</v>
      </c>
      <c r="AM41" s="3194">
        <v>33</v>
      </c>
      <c r="AN41" s="3196">
        <v>38.1</v>
      </c>
    </row>
    <row r="42" spans="1:40" ht="29.4" customHeight="1">
      <c r="A42" s="619"/>
      <c r="B42" s="612" t="s">
        <v>728</v>
      </c>
      <c r="C42" s="569" t="s">
        <v>10</v>
      </c>
      <c r="D42" s="1583" t="s">
        <v>34</v>
      </c>
      <c r="E42" s="1584" t="s">
        <v>34</v>
      </c>
      <c r="F42" s="1562" t="s">
        <v>34</v>
      </c>
      <c r="G42" s="1562" t="s">
        <v>34</v>
      </c>
      <c r="H42" s="1562" t="s">
        <v>34</v>
      </c>
      <c r="I42" s="1562" t="s">
        <v>34</v>
      </c>
      <c r="J42" s="1562" t="s">
        <v>34</v>
      </c>
      <c r="K42" s="1562" t="s">
        <v>34</v>
      </c>
      <c r="L42" s="1562" t="s">
        <v>34</v>
      </c>
      <c r="M42" s="1562" t="s">
        <v>34</v>
      </c>
      <c r="N42" s="1562" t="s">
        <v>34</v>
      </c>
      <c r="O42" s="1482">
        <v>16.2</v>
      </c>
      <c r="P42" s="254">
        <v>12.7</v>
      </c>
      <c r="Q42" s="254">
        <v>13.4</v>
      </c>
      <c r="R42" s="254">
        <v>15.2</v>
      </c>
      <c r="S42" s="306">
        <v>12</v>
      </c>
      <c r="T42" s="306">
        <v>12.8</v>
      </c>
      <c r="U42" s="306">
        <v>12</v>
      </c>
      <c r="V42" s="306">
        <v>10.4</v>
      </c>
      <c r="W42" s="306">
        <v>11.9</v>
      </c>
      <c r="X42" s="306">
        <v>12.8</v>
      </c>
      <c r="Y42" s="306">
        <v>14.2</v>
      </c>
      <c r="Z42" s="306">
        <v>16.5</v>
      </c>
      <c r="AA42" s="306">
        <v>16.3</v>
      </c>
      <c r="AB42" s="306">
        <v>16.399999999999999</v>
      </c>
      <c r="AC42" s="306">
        <v>17.100000000000001</v>
      </c>
      <c r="AD42" s="306">
        <v>17</v>
      </c>
      <c r="AE42" s="306">
        <v>18</v>
      </c>
      <c r="AF42" s="306">
        <v>15</v>
      </c>
      <c r="AG42" s="306">
        <v>13.8</v>
      </c>
      <c r="AH42" s="306">
        <v>11.9</v>
      </c>
      <c r="AI42" s="306">
        <v>12.2</v>
      </c>
      <c r="AJ42" s="306">
        <v>10.9</v>
      </c>
      <c r="AK42" s="306">
        <v>10.1</v>
      </c>
      <c r="AL42" s="3181">
        <v>9.6</v>
      </c>
      <c r="AM42" s="3194">
        <v>10.9</v>
      </c>
      <c r="AN42" s="3197">
        <v>10.8</v>
      </c>
    </row>
    <row r="43" spans="1:40" ht="18" customHeight="1">
      <c r="A43" s="619"/>
      <c r="B43" s="604" t="s">
        <v>721</v>
      </c>
      <c r="C43" s="569" t="s">
        <v>71</v>
      </c>
      <c r="D43" s="1583" t="s">
        <v>34</v>
      </c>
      <c r="E43" s="1584" t="s">
        <v>34</v>
      </c>
      <c r="F43" s="1562" t="s">
        <v>34</v>
      </c>
      <c r="G43" s="1562" t="s">
        <v>34</v>
      </c>
      <c r="H43" s="1562" t="s">
        <v>34</v>
      </c>
      <c r="I43" s="1562" t="s">
        <v>34</v>
      </c>
      <c r="J43" s="1562" t="s">
        <v>34</v>
      </c>
      <c r="K43" s="1562" t="s">
        <v>34</v>
      </c>
      <c r="L43" s="1562" t="s">
        <v>34</v>
      </c>
      <c r="M43" s="1562" t="s">
        <v>34</v>
      </c>
      <c r="N43" s="1562" t="s">
        <v>34</v>
      </c>
      <c r="O43" s="1197">
        <v>29164.7</v>
      </c>
      <c r="P43" s="497">
        <v>24812.3</v>
      </c>
      <c r="Q43" s="497">
        <v>28278.9</v>
      </c>
      <c r="R43" s="497">
        <v>34160.699999999997</v>
      </c>
      <c r="S43" s="497">
        <v>37186.199999999997</v>
      </c>
      <c r="T43" s="497">
        <v>38232.800000000003</v>
      </c>
      <c r="U43" s="497">
        <v>43359.7</v>
      </c>
      <c r="V43" s="408">
        <v>49742</v>
      </c>
      <c r="W43" s="499">
        <v>50558.400000000001</v>
      </c>
      <c r="X43" s="498">
        <v>59212.3</v>
      </c>
      <c r="Y43" s="392">
        <v>67725.399999999994</v>
      </c>
      <c r="Z43" s="392">
        <v>76053.8</v>
      </c>
      <c r="AA43" s="392">
        <v>84550.3</v>
      </c>
      <c r="AB43" s="392">
        <v>88967.9</v>
      </c>
      <c r="AC43" s="392">
        <v>83252.2</v>
      </c>
      <c r="AD43" s="408">
        <v>78644.399999999994</v>
      </c>
      <c r="AE43" s="542">
        <v>80163.5</v>
      </c>
      <c r="AF43" s="392">
        <v>85980.5</v>
      </c>
      <c r="AG43" s="392">
        <v>78747.100000000006</v>
      </c>
      <c r="AH43" s="392">
        <v>72350.3</v>
      </c>
      <c r="AI43" s="2754">
        <v>76698.600000000006</v>
      </c>
      <c r="AJ43" s="2754">
        <v>71311.399999999994</v>
      </c>
      <c r="AK43" s="392">
        <v>71089.7</v>
      </c>
      <c r="AL43" s="392">
        <v>83691.199999999997</v>
      </c>
      <c r="AM43" s="392">
        <v>97870</v>
      </c>
      <c r="AN43" s="293">
        <v>117037.5</v>
      </c>
    </row>
    <row r="44" spans="1:40" ht="18" customHeight="1">
      <c r="A44" s="619"/>
      <c r="B44" s="604"/>
      <c r="C44" s="569" t="s">
        <v>33</v>
      </c>
      <c r="D44" s="1583" t="s">
        <v>34</v>
      </c>
      <c r="E44" s="1584" t="s">
        <v>34</v>
      </c>
      <c r="F44" s="1562" t="s">
        <v>34</v>
      </c>
      <c r="G44" s="1562" t="s">
        <v>34</v>
      </c>
      <c r="H44" s="1562" t="s">
        <v>34</v>
      </c>
      <c r="I44" s="1562" t="s">
        <v>34</v>
      </c>
      <c r="J44" s="1562" t="s">
        <v>34</v>
      </c>
      <c r="K44" s="1562" t="s">
        <v>34</v>
      </c>
      <c r="L44" s="1562" t="s">
        <v>34</v>
      </c>
      <c r="M44" s="1562" t="s">
        <v>34</v>
      </c>
      <c r="N44" s="1562" t="s">
        <v>34</v>
      </c>
      <c r="O44" s="1482">
        <v>93.3</v>
      </c>
      <c r="P44" s="254">
        <v>85.1</v>
      </c>
      <c r="Q44" s="254">
        <v>114</v>
      </c>
      <c r="R44" s="254">
        <v>120.8</v>
      </c>
      <c r="S44" s="254">
        <v>108.9</v>
      </c>
      <c r="T44" s="254">
        <v>102.8</v>
      </c>
      <c r="U44" s="254">
        <v>113.4</v>
      </c>
      <c r="V44" s="306">
        <v>114.7</v>
      </c>
      <c r="W44" s="413">
        <v>101.6</v>
      </c>
      <c r="X44" s="412">
        <v>117.1</v>
      </c>
      <c r="Y44" s="2755">
        <v>114.4</v>
      </c>
      <c r="Z44" s="2755">
        <v>112.3</v>
      </c>
      <c r="AA44" s="2755">
        <v>111.2</v>
      </c>
      <c r="AB44" s="306">
        <v>105.2</v>
      </c>
      <c r="AC44" s="385">
        <v>93.6</v>
      </c>
      <c r="AD44" s="306">
        <v>94.5</v>
      </c>
      <c r="AE44" s="2755">
        <v>101.9</v>
      </c>
      <c r="AF44" s="2755">
        <v>107.3</v>
      </c>
      <c r="AG44" s="2755">
        <v>91.6</v>
      </c>
      <c r="AH44" s="2755">
        <v>91.9</v>
      </c>
      <c r="AI44" s="414">
        <v>106</v>
      </c>
      <c r="AJ44" s="414">
        <v>93</v>
      </c>
      <c r="AK44" s="392">
        <v>99.7</v>
      </c>
      <c r="AL44" s="392">
        <f>AL43/AK43%</f>
        <v>117.7</v>
      </c>
      <c r="AM44" s="392">
        <v>116.9</v>
      </c>
      <c r="AN44" s="293">
        <v>119.6</v>
      </c>
    </row>
    <row r="45" spans="1:40" ht="18" customHeight="1">
      <c r="A45" s="619"/>
      <c r="B45" s="604"/>
      <c r="C45" s="569" t="s">
        <v>35</v>
      </c>
      <c r="D45" s="1583" t="s">
        <v>34</v>
      </c>
      <c r="E45" s="1584" t="s">
        <v>34</v>
      </c>
      <c r="F45" s="1562" t="s">
        <v>34</v>
      </c>
      <c r="G45" s="1562" t="s">
        <v>34</v>
      </c>
      <c r="H45" s="1562" t="s">
        <v>34</v>
      </c>
      <c r="I45" s="1562" t="s">
        <v>34</v>
      </c>
      <c r="J45" s="1562" t="s">
        <v>34</v>
      </c>
      <c r="K45" s="1562" t="s">
        <v>34</v>
      </c>
      <c r="L45" s="1562" t="s">
        <v>34</v>
      </c>
      <c r="M45" s="1562" t="s">
        <v>34</v>
      </c>
      <c r="N45" s="1562" t="s">
        <v>34</v>
      </c>
      <c r="O45" s="1482">
        <v>100</v>
      </c>
      <c r="P45" s="254">
        <v>85.1</v>
      </c>
      <c r="Q45" s="254">
        <v>97</v>
      </c>
      <c r="R45" s="254">
        <v>117.1</v>
      </c>
      <c r="S45" s="254">
        <v>127.5</v>
      </c>
      <c r="T45" s="254">
        <v>131.1</v>
      </c>
      <c r="U45" s="254">
        <v>148.69999999999999</v>
      </c>
      <c r="V45" s="306">
        <v>170.6</v>
      </c>
      <c r="W45" s="413">
        <v>173.4</v>
      </c>
      <c r="X45" s="412">
        <v>203</v>
      </c>
      <c r="Y45" s="2755">
        <v>232.2</v>
      </c>
      <c r="Z45" s="306">
        <v>260.8</v>
      </c>
      <c r="AA45" s="306">
        <v>289.89999999999998</v>
      </c>
      <c r="AB45" s="847">
        <v>305.10000000000002</v>
      </c>
      <c r="AC45" s="385">
        <v>285.5</v>
      </c>
      <c r="AD45" s="306">
        <v>269.7</v>
      </c>
      <c r="AE45" s="2755">
        <v>274.89999999999998</v>
      </c>
      <c r="AF45" s="2755">
        <v>294.8</v>
      </c>
      <c r="AG45" s="2755">
        <v>270</v>
      </c>
      <c r="AH45" s="2755">
        <v>248.1</v>
      </c>
      <c r="AI45" s="414">
        <v>263</v>
      </c>
      <c r="AJ45" s="414">
        <v>244.5</v>
      </c>
      <c r="AK45" s="392">
        <v>243.8</v>
      </c>
      <c r="AL45" s="392">
        <f>AL43/O43%</f>
        <v>287</v>
      </c>
      <c r="AM45" s="392">
        <v>335.6</v>
      </c>
      <c r="AN45" s="293">
        <v>401.3</v>
      </c>
    </row>
    <row r="46" spans="1:40" ht="18" customHeight="1">
      <c r="A46" s="619"/>
      <c r="B46" s="604"/>
      <c r="C46" s="569" t="s">
        <v>36</v>
      </c>
      <c r="D46" s="1583" t="s">
        <v>34</v>
      </c>
      <c r="E46" s="1584" t="s">
        <v>34</v>
      </c>
      <c r="F46" s="1562" t="s">
        <v>34</v>
      </c>
      <c r="G46" s="1562" t="s">
        <v>34</v>
      </c>
      <c r="H46" s="1562" t="s">
        <v>34</v>
      </c>
      <c r="I46" s="1562" t="s">
        <v>34</v>
      </c>
      <c r="J46" s="1562" t="s">
        <v>34</v>
      </c>
      <c r="K46" s="1562" t="s">
        <v>34</v>
      </c>
      <c r="L46" s="1562" t="s">
        <v>34</v>
      </c>
      <c r="M46" s="1562" t="s">
        <v>34</v>
      </c>
      <c r="N46" s="1562" t="s">
        <v>34</v>
      </c>
      <c r="O46" s="1483" t="s">
        <v>34</v>
      </c>
      <c r="P46" s="1121" t="s">
        <v>34</v>
      </c>
      <c r="Q46" s="1121" t="s">
        <v>34</v>
      </c>
      <c r="R46" s="1121" t="s">
        <v>34</v>
      </c>
      <c r="S46" s="1121" t="s">
        <v>34</v>
      </c>
      <c r="T46" s="254">
        <v>100</v>
      </c>
      <c r="U46" s="254">
        <v>113.4</v>
      </c>
      <c r="V46" s="254">
        <v>130.1</v>
      </c>
      <c r="W46" s="413">
        <v>132.19999999999999</v>
      </c>
      <c r="X46" s="412">
        <v>154.9</v>
      </c>
      <c r="Y46" s="2755">
        <v>177.1</v>
      </c>
      <c r="Z46" s="2755">
        <v>198.9</v>
      </c>
      <c r="AA46" s="306">
        <v>221.1</v>
      </c>
      <c r="AB46" s="306">
        <v>232.7</v>
      </c>
      <c r="AC46" s="385">
        <v>217.8</v>
      </c>
      <c r="AD46" s="306">
        <v>205.7</v>
      </c>
      <c r="AE46" s="2755">
        <v>209.7</v>
      </c>
      <c r="AF46" s="2755">
        <v>224.9</v>
      </c>
      <c r="AG46" s="2755">
        <v>206</v>
      </c>
      <c r="AH46" s="2755">
        <v>189.2</v>
      </c>
      <c r="AI46" s="414">
        <v>200.6</v>
      </c>
      <c r="AJ46" s="414">
        <v>186.5</v>
      </c>
      <c r="AK46" s="392">
        <v>185.9</v>
      </c>
      <c r="AL46" s="392">
        <f>AL43/T43%</f>
        <v>218.9</v>
      </c>
      <c r="AM46" s="392">
        <v>256</v>
      </c>
      <c r="AN46" s="293">
        <v>306.10000000000002</v>
      </c>
    </row>
    <row r="47" spans="1:40" ht="18" customHeight="1">
      <c r="A47" s="619"/>
      <c r="B47" s="604"/>
      <c r="C47" s="617" t="s">
        <v>241</v>
      </c>
      <c r="D47" s="1583" t="s">
        <v>34</v>
      </c>
      <c r="E47" s="1584" t="s">
        <v>34</v>
      </c>
      <c r="F47" s="1562" t="s">
        <v>34</v>
      </c>
      <c r="G47" s="1562" t="s">
        <v>34</v>
      </c>
      <c r="H47" s="1562" t="s">
        <v>34</v>
      </c>
      <c r="I47" s="1562" t="s">
        <v>34</v>
      </c>
      <c r="J47" s="1562" t="s">
        <v>34</v>
      </c>
      <c r="K47" s="1562" t="s">
        <v>34</v>
      </c>
      <c r="L47" s="1562" t="s">
        <v>34</v>
      </c>
      <c r="M47" s="1562" t="s">
        <v>34</v>
      </c>
      <c r="N47" s="1562" t="s">
        <v>34</v>
      </c>
      <c r="O47" s="1483" t="s">
        <v>34</v>
      </c>
      <c r="P47" s="1121" t="s">
        <v>34</v>
      </c>
      <c r="Q47" s="1121" t="s">
        <v>34</v>
      </c>
      <c r="R47" s="1121" t="s">
        <v>34</v>
      </c>
      <c r="S47" s="1121" t="s">
        <v>34</v>
      </c>
      <c r="T47" s="1121" t="s">
        <v>34</v>
      </c>
      <c r="U47" s="1121" t="s">
        <v>34</v>
      </c>
      <c r="V47" s="1121" t="s">
        <v>34</v>
      </c>
      <c r="W47" s="1121" t="s">
        <v>34</v>
      </c>
      <c r="X47" s="1121" t="s">
        <v>34</v>
      </c>
      <c r="Y47" s="2755">
        <v>100</v>
      </c>
      <c r="Z47" s="2755">
        <v>112.3</v>
      </c>
      <c r="AA47" s="2755">
        <v>124.8</v>
      </c>
      <c r="AB47" s="2755">
        <v>131.4</v>
      </c>
      <c r="AC47" s="2755">
        <v>122.9</v>
      </c>
      <c r="AD47" s="2755">
        <v>116.1</v>
      </c>
      <c r="AE47" s="2755">
        <v>118.4</v>
      </c>
      <c r="AF47" s="2755">
        <v>127</v>
      </c>
      <c r="AG47" s="2755">
        <v>116.3</v>
      </c>
      <c r="AH47" s="2755">
        <v>106.8</v>
      </c>
      <c r="AI47" s="414">
        <v>113.2</v>
      </c>
      <c r="AJ47" s="414">
        <v>105.3</v>
      </c>
      <c r="AK47" s="392">
        <v>105</v>
      </c>
      <c r="AL47" s="392">
        <f>AL43/Y43%</f>
        <v>123.6</v>
      </c>
      <c r="AM47" s="392">
        <v>144.5</v>
      </c>
      <c r="AN47" s="293">
        <v>172.8</v>
      </c>
    </row>
    <row r="48" spans="1:40" ht="18" customHeight="1">
      <c r="A48" s="619"/>
      <c r="B48" s="604"/>
      <c r="C48" s="617" t="s">
        <v>415</v>
      </c>
      <c r="D48" s="1583" t="s">
        <v>34</v>
      </c>
      <c r="E48" s="1584" t="s">
        <v>34</v>
      </c>
      <c r="F48" s="1562" t="s">
        <v>34</v>
      </c>
      <c r="G48" s="1562" t="s">
        <v>34</v>
      </c>
      <c r="H48" s="1562" t="s">
        <v>34</v>
      </c>
      <c r="I48" s="1562" t="s">
        <v>34</v>
      </c>
      <c r="J48" s="1562" t="s">
        <v>34</v>
      </c>
      <c r="K48" s="1562" t="s">
        <v>34</v>
      </c>
      <c r="L48" s="1562" t="s">
        <v>34</v>
      </c>
      <c r="M48" s="1562" t="s">
        <v>34</v>
      </c>
      <c r="N48" s="1562" t="s">
        <v>34</v>
      </c>
      <c r="O48" s="1483" t="s">
        <v>34</v>
      </c>
      <c r="P48" s="1121" t="s">
        <v>34</v>
      </c>
      <c r="Q48" s="1121" t="s">
        <v>34</v>
      </c>
      <c r="R48" s="1121" t="s">
        <v>34</v>
      </c>
      <c r="S48" s="1121" t="s">
        <v>34</v>
      </c>
      <c r="T48" s="1121" t="s">
        <v>34</v>
      </c>
      <c r="U48" s="1121" t="s">
        <v>34</v>
      </c>
      <c r="V48" s="1121" t="s">
        <v>34</v>
      </c>
      <c r="W48" s="1121" t="s">
        <v>34</v>
      </c>
      <c r="X48" s="1121" t="s">
        <v>34</v>
      </c>
      <c r="Y48" s="1121" t="s">
        <v>34</v>
      </c>
      <c r="Z48" s="1121" t="s">
        <v>34</v>
      </c>
      <c r="AA48" s="1121" t="s">
        <v>34</v>
      </c>
      <c r="AB48" s="1121" t="s">
        <v>34</v>
      </c>
      <c r="AC48" s="1121" t="s">
        <v>34</v>
      </c>
      <c r="AD48" s="2755">
        <v>100</v>
      </c>
      <c r="AE48" s="2755">
        <v>101.9</v>
      </c>
      <c r="AF48" s="2755">
        <v>109.3</v>
      </c>
      <c r="AG48" s="2755">
        <v>100.1</v>
      </c>
      <c r="AH48" s="2755">
        <v>92</v>
      </c>
      <c r="AI48" s="414">
        <v>97.5</v>
      </c>
      <c r="AJ48" s="414">
        <v>90.7</v>
      </c>
      <c r="AK48" s="392">
        <v>90.4</v>
      </c>
      <c r="AL48" s="392">
        <f>AL43/AD43%</f>
        <v>106.4</v>
      </c>
      <c r="AM48" s="392">
        <v>124.4</v>
      </c>
      <c r="AN48" s="293">
        <v>148.80000000000001</v>
      </c>
    </row>
    <row r="49" spans="1:40" ht="18" customHeight="1">
      <c r="A49" s="619"/>
      <c r="B49" s="632"/>
      <c r="C49" s="2602" t="s">
        <v>789</v>
      </c>
      <c r="D49" s="1583" t="s">
        <v>34</v>
      </c>
      <c r="E49" s="1584" t="s">
        <v>34</v>
      </c>
      <c r="F49" s="1562" t="s">
        <v>34</v>
      </c>
      <c r="G49" s="1562" t="s">
        <v>34</v>
      </c>
      <c r="H49" s="1562" t="s">
        <v>34</v>
      </c>
      <c r="I49" s="1562" t="s">
        <v>34</v>
      </c>
      <c r="J49" s="1562" t="s">
        <v>34</v>
      </c>
      <c r="K49" s="1562" t="s">
        <v>34</v>
      </c>
      <c r="L49" s="1562" t="s">
        <v>34</v>
      </c>
      <c r="M49" s="1562" t="s">
        <v>34</v>
      </c>
      <c r="N49" s="1562" t="s">
        <v>34</v>
      </c>
      <c r="O49" s="1483" t="s">
        <v>34</v>
      </c>
      <c r="P49" s="1121" t="s">
        <v>34</v>
      </c>
      <c r="Q49" s="1121" t="s">
        <v>34</v>
      </c>
      <c r="R49" s="1121" t="s">
        <v>34</v>
      </c>
      <c r="S49" s="1121" t="s">
        <v>34</v>
      </c>
      <c r="T49" s="1121" t="s">
        <v>34</v>
      </c>
      <c r="U49" s="1121" t="s">
        <v>34</v>
      </c>
      <c r="V49" s="1121" t="s">
        <v>34</v>
      </c>
      <c r="W49" s="1121" t="s">
        <v>34</v>
      </c>
      <c r="X49" s="1121" t="s">
        <v>34</v>
      </c>
      <c r="Y49" s="1121" t="s">
        <v>34</v>
      </c>
      <c r="Z49" s="1121" t="s">
        <v>34</v>
      </c>
      <c r="AA49" s="1121" t="s">
        <v>34</v>
      </c>
      <c r="AB49" s="1121" t="s">
        <v>34</v>
      </c>
      <c r="AC49" s="1121" t="s">
        <v>34</v>
      </c>
      <c r="AD49" s="1121" t="s">
        <v>34</v>
      </c>
      <c r="AE49" s="1121" t="s">
        <v>34</v>
      </c>
      <c r="AF49" s="1121" t="s">
        <v>34</v>
      </c>
      <c r="AG49" s="1121" t="s">
        <v>34</v>
      </c>
      <c r="AH49" s="1121" t="s">
        <v>34</v>
      </c>
      <c r="AI49" s="1121" t="s">
        <v>34</v>
      </c>
      <c r="AJ49" s="306">
        <v>100</v>
      </c>
      <c r="AK49" s="392">
        <f>AK43/AJ43%</f>
        <v>99.7</v>
      </c>
      <c r="AL49" s="392">
        <f>AL43/AJ43%</f>
        <v>117.4</v>
      </c>
      <c r="AM49" s="392">
        <v>127.6</v>
      </c>
      <c r="AN49" s="293">
        <v>152.6</v>
      </c>
    </row>
    <row r="50" spans="1:40" ht="18" customHeight="1">
      <c r="A50" s="619"/>
      <c r="B50" s="604" t="s">
        <v>729</v>
      </c>
      <c r="C50" s="616" t="s">
        <v>71</v>
      </c>
      <c r="D50" s="1583" t="s">
        <v>34</v>
      </c>
      <c r="E50" s="1584" t="s">
        <v>34</v>
      </c>
      <c r="F50" s="1562" t="s">
        <v>34</v>
      </c>
      <c r="G50" s="1562" t="s">
        <v>34</v>
      </c>
      <c r="H50" s="1562" t="s">
        <v>34</v>
      </c>
      <c r="I50" s="1562" t="s">
        <v>34</v>
      </c>
      <c r="J50" s="1562" t="s">
        <v>34</v>
      </c>
      <c r="K50" s="1562" t="s">
        <v>34</v>
      </c>
      <c r="L50" s="1562" t="s">
        <v>34</v>
      </c>
      <c r="M50" s="1562" t="s">
        <v>34</v>
      </c>
      <c r="N50" s="1562" t="s">
        <v>34</v>
      </c>
      <c r="O50" s="1484">
        <v>27465.8</v>
      </c>
      <c r="P50" s="1056">
        <v>26563.9</v>
      </c>
      <c r="Q50" s="1056">
        <v>29794.400000000001</v>
      </c>
      <c r="R50" s="1056">
        <v>34167.9</v>
      </c>
      <c r="S50" s="1056">
        <v>36783.1</v>
      </c>
      <c r="T50" s="1056">
        <v>42571.199999999997</v>
      </c>
      <c r="U50" s="1056">
        <v>48484.3</v>
      </c>
      <c r="V50" s="1056">
        <v>65745.399999999994</v>
      </c>
      <c r="W50" s="1056">
        <v>62180.1</v>
      </c>
      <c r="X50" s="1056">
        <v>79591.3</v>
      </c>
      <c r="Y50" s="1056">
        <v>93514.4</v>
      </c>
      <c r="Z50" s="1170">
        <v>97866</v>
      </c>
      <c r="AA50" s="1055">
        <v>108914.6</v>
      </c>
      <c r="AB50" s="1055">
        <v>106219.5</v>
      </c>
      <c r="AC50" s="1055">
        <v>100438.2</v>
      </c>
      <c r="AD50" s="1783">
        <v>94921.1</v>
      </c>
      <c r="AE50" s="1784">
        <v>114392</v>
      </c>
      <c r="AF50" s="392">
        <v>113278.9</v>
      </c>
      <c r="AG50" s="392">
        <v>116964.6</v>
      </c>
      <c r="AH50" s="392">
        <v>128405</v>
      </c>
      <c r="AI50" s="392">
        <v>154246.20000000001</v>
      </c>
      <c r="AJ50" s="392">
        <v>166049.60000000001</v>
      </c>
      <c r="AK50" s="392">
        <v>166694.9</v>
      </c>
      <c r="AL50" s="392">
        <v>193812.3</v>
      </c>
      <c r="AM50" s="392">
        <v>223166.4</v>
      </c>
      <c r="AN50" s="293">
        <v>271117.40000000002</v>
      </c>
    </row>
    <row r="51" spans="1:40" ht="18" customHeight="1">
      <c r="A51" s="619"/>
      <c r="B51" s="604"/>
      <c r="C51" s="569" t="s">
        <v>33</v>
      </c>
      <c r="D51" s="1583" t="s">
        <v>34</v>
      </c>
      <c r="E51" s="1584" t="s">
        <v>34</v>
      </c>
      <c r="F51" s="1562" t="s">
        <v>34</v>
      </c>
      <c r="G51" s="1562" t="s">
        <v>34</v>
      </c>
      <c r="H51" s="1562" t="s">
        <v>34</v>
      </c>
      <c r="I51" s="1562" t="s">
        <v>34</v>
      </c>
      <c r="J51" s="1562" t="s">
        <v>34</v>
      </c>
      <c r="K51" s="1562" t="s">
        <v>34</v>
      </c>
      <c r="L51" s="1562" t="s">
        <v>34</v>
      </c>
      <c r="M51" s="1562" t="s">
        <v>34</v>
      </c>
      <c r="N51" s="1562" t="s">
        <v>34</v>
      </c>
      <c r="O51" s="1482">
        <v>100.6</v>
      </c>
      <c r="P51" s="254">
        <v>96.7</v>
      </c>
      <c r="Q51" s="254">
        <v>112.2</v>
      </c>
      <c r="R51" s="254">
        <v>114.7</v>
      </c>
      <c r="S51" s="412">
        <v>107.7</v>
      </c>
      <c r="T51" s="412">
        <v>115.7</v>
      </c>
      <c r="U51" s="412">
        <v>113.9</v>
      </c>
      <c r="V51" s="412">
        <v>135.6</v>
      </c>
      <c r="W51" s="413">
        <v>94.6</v>
      </c>
      <c r="X51" s="412">
        <v>128</v>
      </c>
      <c r="Y51" s="2755">
        <v>117.5</v>
      </c>
      <c r="Z51" s="2231">
        <v>104.7</v>
      </c>
      <c r="AA51" s="2231">
        <v>111.3</v>
      </c>
      <c r="AB51" s="2231">
        <v>97.5</v>
      </c>
      <c r="AC51" s="2231">
        <v>94.6</v>
      </c>
      <c r="AD51" s="306">
        <v>94.5</v>
      </c>
      <c r="AE51" s="385">
        <v>120.5</v>
      </c>
      <c r="AF51" s="2755">
        <v>99</v>
      </c>
      <c r="AG51" s="2755">
        <v>103.3</v>
      </c>
      <c r="AH51" s="2755">
        <v>109.8</v>
      </c>
      <c r="AI51" s="2755">
        <v>120.1</v>
      </c>
      <c r="AJ51" s="2755">
        <v>107.7</v>
      </c>
      <c r="AK51" s="392">
        <v>99.7</v>
      </c>
      <c r="AL51" s="392">
        <f>AL50/AK50%</f>
        <v>116.3</v>
      </c>
      <c r="AM51" s="392">
        <v>115.1</v>
      </c>
      <c r="AN51" s="293">
        <v>121.5</v>
      </c>
    </row>
    <row r="52" spans="1:40" ht="18" customHeight="1">
      <c r="A52" s="619"/>
      <c r="B52" s="604"/>
      <c r="C52" s="569" t="s">
        <v>35</v>
      </c>
      <c r="D52" s="1583" t="s">
        <v>34</v>
      </c>
      <c r="E52" s="1584" t="s">
        <v>34</v>
      </c>
      <c r="F52" s="1562" t="s">
        <v>34</v>
      </c>
      <c r="G52" s="1562" t="s">
        <v>34</v>
      </c>
      <c r="H52" s="1562" t="s">
        <v>34</v>
      </c>
      <c r="I52" s="1562" t="s">
        <v>34</v>
      </c>
      <c r="J52" s="1562" t="s">
        <v>34</v>
      </c>
      <c r="K52" s="1562" t="s">
        <v>34</v>
      </c>
      <c r="L52" s="1562" t="s">
        <v>34</v>
      </c>
      <c r="M52" s="1562" t="s">
        <v>34</v>
      </c>
      <c r="N52" s="1562" t="s">
        <v>34</v>
      </c>
      <c r="O52" s="1482">
        <v>100</v>
      </c>
      <c r="P52" s="254">
        <v>96.7</v>
      </c>
      <c r="Q52" s="254">
        <v>108.5</v>
      </c>
      <c r="R52" s="254">
        <v>124.4</v>
      </c>
      <c r="S52" s="412">
        <v>133.9</v>
      </c>
      <c r="T52" s="412">
        <v>155</v>
      </c>
      <c r="U52" s="412">
        <v>176.5</v>
      </c>
      <c r="V52" s="412">
        <v>239.4</v>
      </c>
      <c r="W52" s="413">
        <v>226.4</v>
      </c>
      <c r="X52" s="412">
        <v>289.8</v>
      </c>
      <c r="Y52" s="2755">
        <v>340.5</v>
      </c>
      <c r="Z52" s="2231">
        <v>356.3</v>
      </c>
      <c r="AA52" s="2231">
        <v>396.5</v>
      </c>
      <c r="AB52" s="2231">
        <v>386.7</v>
      </c>
      <c r="AC52" s="2231">
        <v>365.7</v>
      </c>
      <c r="AD52" s="306">
        <v>345.6</v>
      </c>
      <c r="AE52" s="385">
        <v>416.5</v>
      </c>
      <c r="AF52" s="2755">
        <v>412.4</v>
      </c>
      <c r="AG52" s="2755">
        <v>425.9</v>
      </c>
      <c r="AH52" s="2755">
        <v>467.5</v>
      </c>
      <c r="AI52" s="2755">
        <v>561.6</v>
      </c>
      <c r="AJ52" s="2755">
        <v>604.6</v>
      </c>
      <c r="AK52" s="392">
        <v>243.8</v>
      </c>
      <c r="AL52" s="392">
        <f>AL50/O50%</f>
        <v>705.6</v>
      </c>
      <c r="AM52" s="392">
        <v>812.5</v>
      </c>
      <c r="AN52" s="293">
        <v>987.1</v>
      </c>
    </row>
    <row r="53" spans="1:40" ht="18" customHeight="1">
      <c r="A53" s="619"/>
      <c r="B53" s="604"/>
      <c r="C53" s="569" t="s">
        <v>36</v>
      </c>
      <c r="D53" s="1583" t="s">
        <v>34</v>
      </c>
      <c r="E53" s="1584" t="s">
        <v>34</v>
      </c>
      <c r="F53" s="1562" t="s">
        <v>34</v>
      </c>
      <c r="G53" s="1562" t="s">
        <v>34</v>
      </c>
      <c r="H53" s="1562" t="s">
        <v>34</v>
      </c>
      <c r="I53" s="1562" t="s">
        <v>34</v>
      </c>
      <c r="J53" s="1562" t="s">
        <v>34</v>
      </c>
      <c r="K53" s="1562" t="s">
        <v>34</v>
      </c>
      <c r="L53" s="1562" t="s">
        <v>34</v>
      </c>
      <c r="M53" s="1562" t="s">
        <v>34</v>
      </c>
      <c r="N53" s="1562" t="s">
        <v>34</v>
      </c>
      <c r="O53" s="1483" t="s">
        <v>34</v>
      </c>
      <c r="P53" s="1121" t="s">
        <v>34</v>
      </c>
      <c r="Q53" s="1121" t="s">
        <v>34</v>
      </c>
      <c r="R53" s="1121" t="s">
        <v>34</v>
      </c>
      <c r="S53" s="1121" t="s">
        <v>34</v>
      </c>
      <c r="T53" s="254">
        <v>100</v>
      </c>
      <c r="U53" s="254">
        <v>113.9</v>
      </c>
      <c r="V53" s="254">
        <v>154.4</v>
      </c>
      <c r="W53" s="2755">
        <v>146.1</v>
      </c>
      <c r="X53" s="306">
        <v>187</v>
      </c>
      <c r="Y53" s="2755">
        <v>219.7</v>
      </c>
      <c r="Z53" s="2231">
        <v>229.9</v>
      </c>
      <c r="AA53" s="2231">
        <v>255.8</v>
      </c>
      <c r="AB53" s="2231">
        <v>249.5</v>
      </c>
      <c r="AC53" s="2231">
        <v>235.9</v>
      </c>
      <c r="AD53" s="306">
        <v>223</v>
      </c>
      <c r="AE53" s="385">
        <v>268.7</v>
      </c>
      <c r="AF53" s="2755">
        <v>266.10000000000002</v>
      </c>
      <c r="AG53" s="2755">
        <v>274.8</v>
      </c>
      <c r="AH53" s="2755">
        <v>301.60000000000002</v>
      </c>
      <c r="AI53" s="2755">
        <v>362.3</v>
      </c>
      <c r="AJ53" s="2755">
        <v>390.1</v>
      </c>
      <c r="AK53" s="392">
        <v>185.9</v>
      </c>
      <c r="AL53" s="392">
        <f>AL50/T50%</f>
        <v>455.3</v>
      </c>
      <c r="AM53" s="392">
        <v>524.20000000000005</v>
      </c>
      <c r="AN53" s="293">
        <v>636.9</v>
      </c>
    </row>
    <row r="54" spans="1:40" ht="18" customHeight="1">
      <c r="A54" s="619"/>
      <c r="B54" s="604"/>
      <c r="C54" s="617" t="s">
        <v>241</v>
      </c>
      <c r="D54" s="1583" t="s">
        <v>34</v>
      </c>
      <c r="E54" s="1584" t="s">
        <v>34</v>
      </c>
      <c r="F54" s="1562" t="s">
        <v>34</v>
      </c>
      <c r="G54" s="1562" t="s">
        <v>34</v>
      </c>
      <c r="H54" s="1562" t="s">
        <v>34</v>
      </c>
      <c r="I54" s="1562" t="s">
        <v>34</v>
      </c>
      <c r="J54" s="1562" t="s">
        <v>34</v>
      </c>
      <c r="K54" s="1562" t="s">
        <v>34</v>
      </c>
      <c r="L54" s="1562" t="s">
        <v>34</v>
      </c>
      <c r="M54" s="1562" t="s">
        <v>34</v>
      </c>
      <c r="N54" s="1562" t="s">
        <v>34</v>
      </c>
      <c r="O54" s="1483" t="s">
        <v>34</v>
      </c>
      <c r="P54" s="1121" t="s">
        <v>34</v>
      </c>
      <c r="Q54" s="1121" t="s">
        <v>34</v>
      </c>
      <c r="R54" s="1121" t="s">
        <v>34</v>
      </c>
      <c r="S54" s="1121" t="s">
        <v>34</v>
      </c>
      <c r="T54" s="1121" t="s">
        <v>34</v>
      </c>
      <c r="U54" s="1121" t="s">
        <v>34</v>
      </c>
      <c r="V54" s="1121" t="s">
        <v>34</v>
      </c>
      <c r="W54" s="1121" t="s">
        <v>34</v>
      </c>
      <c r="X54" s="1121" t="s">
        <v>34</v>
      </c>
      <c r="Y54" s="2755">
        <v>100</v>
      </c>
      <c r="Z54" s="2231">
        <v>104.7</v>
      </c>
      <c r="AA54" s="2231">
        <v>116.5</v>
      </c>
      <c r="AB54" s="2231">
        <v>113.6</v>
      </c>
      <c r="AC54" s="2231">
        <v>107.4</v>
      </c>
      <c r="AD54" s="306">
        <v>101.5</v>
      </c>
      <c r="AE54" s="545">
        <v>122.3</v>
      </c>
      <c r="AF54" s="404">
        <v>121.1</v>
      </c>
      <c r="AG54" s="404">
        <v>125.1</v>
      </c>
      <c r="AH54" s="404">
        <v>137.30000000000001</v>
      </c>
      <c r="AI54" s="404">
        <v>164.9</v>
      </c>
      <c r="AJ54" s="404">
        <v>177.6</v>
      </c>
      <c r="AK54" s="392">
        <v>105</v>
      </c>
      <c r="AL54" s="392">
        <f>AL50/Y50%</f>
        <v>207.3</v>
      </c>
      <c r="AM54" s="392">
        <v>238.6</v>
      </c>
      <c r="AN54" s="293">
        <v>289.89999999999998</v>
      </c>
    </row>
    <row r="55" spans="1:40" ht="18" customHeight="1">
      <c r="A55" s="619"/>
      <c r="B55" s="604"/>
      <c r="C55" s="617" t="s">
        <v>415</v>
      </c>
      <c r="D55" s="1583" t="s">
        <v>34</v>
      </c>
      <c r="E55" s="1584" t="s">
        <v>34</v>
      </c>
      <c r="F55" s="1562" t="s">
        <v>34</v>
      </c>
      <c r="G55" s="1562" t="s">
        <v>34</v>
      </c>
      <c r="H55" s="1562" t="s">
        <v>34</v>
      </c>
      <c r="I55" s="1562" t="s">
        <v>34</v>
      </c>
      <c r="J55" s="1562" t="s">
        <v>34</v>
      </c>
      <c r="K55" s="1562" t="s">
        <v>34</v>
      </c>
      <c r="L55" s="1562" t="s">
        <v>34</v>
      </c>
      <c r="M55" s="1562" t="s">
        <v>34</v>
      </c>
      <c r="N55" s="1562" t="s">
        <v>34</v>
      </c>
      <c r="O55" s="1483" t="s">
        <v>34</v>
      </c>
      <c r="P55" s="1121" t="s">
        <v>34</v>
      </c>
      <c r="Q55" s="1121" t="s">
        <v>34</v>
      </c>
      <c r="R55" s="1121" t="s">
        <v>34</v>
      </c>
      <c r="S55" s="1121" t="s">
        <v>34</v>
      </c>
      <c r="T55" s="1121" t="s">
        <v>34</v>
      </c>
      <c r="U55" s="1121" t="s">
        <v>34</v>
      </c>
      <c r="V55" s="1121" t="s">
        <v>34</v>
      </c>
      <c r="W55" s="1121" t="s">
        <v>34</v>
      </c>
      <c r="X55" s="1121" t="s">
        <v>34</v>
      </c>
      <c r="Y55" s="1121" t="s">
        <v>34</v>
      </c>
      <c r="Z55" s="1121" t="s">
        <v>34</v>
      </c>
      <c r="AA55" s="1121" t="s">
        <v>34</v>
      </c>
      <c r="AB55" s="1121" t="s">
        <v>34</v>
      </c>
      <c r="AC55" s="1121" t="s">
        <v>34</v>
      </c>
      <c r="AD55" s="2755">
        <v>100</v>
      </c>
      <c r="AE55" s="528">
        <v>120.5</v>
      </c>
      <c r="AF55" s="404">
        <v>119.3</v>
      </c>
      <c r="AG55" s="404">
        <v>123.3</v>
      </c>
      <c r="AH55" s="404">
        <v>135.30000000000001</v>
      </c>
      <c r="AI55" s="2755">
        <v>162.5</v>
      </c>
      <c r="AJ55" s="2755">
        <v>174.9</v>
      </c>
      <c r="AK55" s="392">
        <v>90.4</v>
      </c>
      <c r="AL55" s="392">
        <f>AL50/AD50%</f>
        <v>204.2</v>
      </c>
      <c r="AM55" s="392">
        <v>235.1</v>
      </c>
      <c r="AN55" s="293">
        <v>285.60000000000002</v>
      </c>
    </row>
    <row r="56" spans="1:40" ht="18" customHeight="1">
      <c r="A56" s="619"/>
      <c r="B56" s="632"/>
      <c r="C56" s="2602" t="s">
        <v>789</v>
      </c>
      <c r="D56" s="1583" t="s">
        <v>34</v>
      </c>
      <c r="E56" s="1584" t="s">
        <v>34</v>
      </c>
      <c r="F56" s="1562" t="s">
        <v>34</v>
      </c>
      <c r="G56" s="1562" t="s">
        <v>34</v>
      </c>
      <c r="H56" s="1562" t="s">
        <v>34</v>
      </c>
      <c r="I56" s="1562" t="s">
        <v>34</v>
      </c>
      <c r="J56" s="1562" t="s">
        <v>34</v>
      </c>
      <c r="K56" s="1562" t="s">
        <v>34</v>
      </c>
      <c r="L56" s="1562" t="s">
        <v>34</v>
      </c>
      <c r="M56" s="1562" t="s">
        <v>34</v>
      </c>
      <c r="N56" s="1562" t="s">
        <v>34</v>
      </c>
      <c r="O56" s="1483" t="s">
        <v>34</v>
      </c>
      <c r="P56" s="1121" t="s">
        <v>34</v>
      </c>
      <c r="Q56" s="1121" t="s">
        <v>34</v>
      </c>
      <c r="R56" s="1121" t="s">
        <v>34</v>
      </c>
      <c r="S56" s="1121" t="s">
        <v>34</v>
      </c>
      <c r="T56" s="1121" t="s">
        <v>34</v>
      </c>
      <c r="U56" s="1121" t="s">
        <v>34</v>
      </c>
      <c r="V56" s="1121" t="s">
        <v>34</v>
      </c>
      <c r="W56" s="1121" t="s">
        <v>34</v>
      </c>
      <c r="X56" s="1121" t="s">
        <v>34</v>
      </c>
      <c r="Y56" s="1121" t="s">
        <v>34</v>
      </c>
      <c r="Z56" s="1121" t="s">
        <v>34</v>
      </c>
      <c r="AA56" s="1121" t="s">
        <v>34</v>
      </c>
      <c r="AB56" s="1121" t="s">
        <v>34</v>
      </c>
      <c r="AC56" s="1121" t="s">
        <v>34</v>
      </c>
      <c r="AD56" s="1121" t="s">
        <v>34</v>
      </c>
      <c r="AE56" s="1121" t="s">
        <v>34</v>
      </c>
      <c r="AF56" s="1121" t="s">
        <v>34</v>
      </c>
      <c r="AG56" s="1121" t="s">
        <v>34</v>
      </c>
      <c r="AH56" s="1121" t="s">
        <v>34</v>
      </c>
      <c r="AI56" s="1121" t="s">
        <v>34</v>
      </c>
      <c r="AJ56" s="306">
        <v>100</v>
      </c>
      <c r="AK56" s="392">
        <f>AK50/AJ50%</f>
        <v>100.4</v>
      </c>
      <c r="AL56" s="392">
        <f>AL50/AJ50%</f>
        <v>116.7</v>
      </c>
      <c r="AM56" s="392">
        <v>144.69999999999999</v>
      </c>
      <c r="AN56" s="293">
        <v>175.8</v>
      </c>
    </row>
    <row r="57" spans="1:40" ht="18" customHeight="1">
      <c r="A57" s="619"/>
      <c r="B57" s="604"/>
      <c r="C57" s="617" t="s">
        <v>323</v>
      </c>
      <c r="D57" s="1583" t="s">
        <v>34</v>
      </c>
      <c r="E57" s="1584" t="s">
        <v>34</v>
      </c>
      <c r="F57" s="1562" t="s">
        <v>34</v>
      </c>
      <c r="G57" s="1562" t="s">
        <v>34</v>
      </c>
      <c r="H57" s="1562" t="s">
        <v>34</v>
      </c>
      <c r="I57" s="1562" t="s">
        <v>34</v>
      </c>
      <c r="J57" s="1562" t="s">
        <v>34</v>
      </c>
      <c r="K57" s="1562" t="s">
        <v>34</v>
      </c>
      <c r="L57" s="1562" t="s">
        <v>34</v>
      </c>
      <c r="M57" s="1562" t="s">
        <v>34</v>
      </c>
      <c r="N57" s="1562" t="s">
        <v>34</v>
      </c>
      <c r="O57" s="1485">
        <v>15.2</v>
      </c>
      <c r="P57" s="1486">
        <v>13.5</v>
      </c>
      <c r="Q57" s="1486">
        <v>14.1</v>
      </c>
      <c r="R57" s="1486">
        <v>15.1</v>
      </c>
      <c r="S57" s="1486">
        <v>11.7</v>
      </c>
      <c r="T57" s="1486">
        <v>14</v>
      </c>
      <c r="U57" s="1486">
        <v>13.1</v>
      </c>
      <c r="V57" s="1486">
        <v>13.5</v>
      </c>
      <c r="W57" s="1486">
        <v>14.3</v>
      </c>
      <c r="X57" s="1486">
        <v>16.5</v>
      </c>
      <c r="Y57" s="1486">
        <v>19.2</v>
      </c>
      <c r="Z57" s="1486">
        <v>21.4</v>
      </c>
      <c r="AA57" s="1486">
        <v>20.8</v>
      </c>
      <c r="AB57" s="1486">
        <v>19.5</v>
      </c>
      <c r="AC57" s="1486">
        <v>20.6</v>
      </c>
      <c r="AD57" s="3020">
        <v>20.5</v>
      </c>
      <c r="AE57" s="3020">
        <v>25.6</v>
      </c>
      <c r="AF57" s="3021">
        <v>19.7</v>
      </c>
      <c r="AG57" s="3021">
        <v>20.5</v>
      </c>
      <c r="AH57" s="3021">
        <v>21.1</v>
      </c>
      <c r="AI57" s="3022">
        <v>24.5</v>
      </c>
      <c r="AJ57" s="3022">
        <v>25.3</v>
      </c>
      <c r="AK57" s="392">
        <v>23.7</v>
      </c>
      <c r="AL57" s="392">
        <v>22.3</v>
      </c>
      <c r="AM57" s="3112">
        <v>24.9</v>
      </c>
      <c r="AN57" s="3183">
        <v>25</v>
      </c>
    </row>
    <row r="58" spans="1:40" ht="38.4" customHeight="1">
      <c r="A58" s="619"/>
      <c r="B58" s="604"/>
      <c r="C58" s="569" t="s">
        <v>73</v>
      </c>
      <c r="D58" s="1583" t="s">
        <v>34</v>
      </c>
      <c r="E58" s="1584" t="s">
        <v>34</v>
      </c>
      <c r="F58" s="1562" t="s">
        <v>34</v>
      </c>
      <c r="G58" s="1562" t="s">
        <v>34</v>
      </c>
      <c r="H58" s="1562" t="s">
        <v>34</v>
      </c>
      <c r="I58" s="1562" t="s">
        <v>34</v>
      </c>
      <c r="J58" s="1562" t="s">
        <v>34</v>
      </c>
      <c r="K58" s="1562" t="s">
        <v>34</v>
      </c>
      <c r="L58" s="1562" t="s">
        <v>34</v>
      </c>
      <c r="M58" s="1562" t="s">
        <v>34</v>
      </c>
      <c r="N58" s="1562" t="s">
        <v>34</v>
      </c>
      <c r="O58" s="1482">
        <v>54.3</v>
      </c>
      <c r="P58" s="254">
        <v>52.5</v>
      </c>
      <c r="Q58" s="254">
        <v>52</v>
      </c>
      <c r="R58" s="254">
        <v>49.2</v>
      </c>
      <c r="S58" s="306">
        <v>31.8</v>
      </c>
      <c r="T58" s="306">
        <v>39.1</v>
      </c>
      <c r="U58" s="306">
        <v>32.799999999999997</v>
      </c>
      <c r="V58" s="306">
        <v>31.8</v>
      </c>
      <c r="W58" s="306">
        <v>33.299999999999997</v>
      </c>
      <c r="X58" s="306">
        <v>43.4</v>
      </c>
      <c r="Y58" s="306">
        <v>45.4</v>
      </c>
      <c r="Z58" s="306">
        <v>47.9</v>
      </c>
      <c r="AA58" s="306">
        <v>46.4</v>
      </c>
      <c r="AB58" s="306">
        <v>43.8</v>
      </c>
      <c r="AC58" s="306">
        <v>45</v>
      </c>
      <c r="AD58" s="306">
        <v>45.4</v>
      </c>
      <c r="AE58" s="3018">
        <v>54.6</v>
      </c>
      <c r="AF58" s="3018">
        <v>40.4</v>
      </c>
      <c r="AG58" s="3018">
        <v>40.799999999999997</v>
      </c>
      <c r="AH58" s="3018">
        <v>43</v>
      </c>
      <c r="AI58" s="3018">
        <v>52.4</v>
      </c>
      <c r="AJ58" s="3018">
        <v>47</v>
      </c>
      <c r="AK58" s="392">
        <v>39</v>
      </c>
      <c r="AL58" s="392">
        <v>42.8</v>
      </c>
      <c r="AM58" s="496">
        <v>52</v>
      </c>
      <c r="AN58" s="3184">
        <v>52.9</v>
      </c>
    </row>
    <row r="59" spans="1:40" ht="28.95" customHeight="1">
      <c r="B59" s="604" t="s">
        <v>730</v>
      </c>
      <c r="C59" s="569" t="s">
        <v>10</v>
      </c>
      <c r="D59" s="1590" t="s">
        <v>34</v>
      </c>
      <c r="E59" s="1591" t="s">
        <v>34</v>
      </c>
      <c r="F59" s="1591" t="s">
        <v>34</v>
      </c>
      <c r="G59" s="1591" t="s">
        <v>34</v>
      </c>
      <c r="H59" s="1591" t="s">
        <v>34</v>
      </c>
      <c r="I59" s="1591" t="s">
        <v>34</v>
      </c>
      <c r="J59" s="1591" t="s">
        <v>34</v>
      </c>
      <c r="K59" s="1591" t="s">
        <v>34</v>
      </c>
      <c r="L59" s="1591" t="s">
        <v>34</v>
      </c>
      <c r="M59" s="1591" t="s">
        <v>34</v>
      </c>
      <c r="N59" s="1591" t="s">
        <v>34</v>
      </c>
      <c r="O59" s="1487">
        <v>-6</v>
      </c>
      <c r="P59" s="487">
        <v>-3.1</v>
      </c>
      <c r="Q59" s="487">
        <v>-2.8</v>
      </c>
      <c r="R59" s="487">
        <v>-2.5</v>
      </c>
      <c r="S59" s="2302">
        <v>-6</v>
      </c>
      <c r="T59" s="408">
        <v>-3.3</v>
      </c>
      <c r="U59" s="408">
        <v>-4.5999999999999996</v>
      </c>
      <c r="V59" s="408">
        <v>-6.6</v>
      </c>
      <c r="W59" s="408">
        <v>-6.7</v>
      </c>
      <c r="X59" s="408">
        <v>-3.8</v>
      </c>
      <c r="Y59" s="408">
        <v>-5.2</v>
      </c>
      <c r="Z59" s="408">
        <v>-5.0999999999999996</v>
      </c>
      <c r="AA59" s="408">
        <v>-4.0999999999999996</v>
      </c>
      <c r="AB59" s="408">
        <v>-2</v>
      </c>
      <c r="AC59" s="408">
        <v>-2.9</v>
      </c>
      <c r="AD59" s="306">
        <v>-1.3</v>
      </c>
      <c r="AE59" s="2755">
        <v>-1</v>
      </c>
      <c r="AF59" s="987">
        <v>-1.2</v>
      </c>
      <c r="AG59" s="987">
        <v>-2</v>
      </c>
      <c r="AH59" s="987">
        <v>-0.3</v>
      </c>
      <c r="AI59" s="2755">
        <v>2.4</v>
      </c>
      <c r="AJ59" s="2755">
        <v>-1.3</v>
      </c>
      <c r="AK59" s="392">
        <v>-2.2000000000000002</v>
      </c>
      <c r="AL59" s="327">
        <v>1.8</v>
      </c>
      <c r="AM59" s="3185">
        <v>0.3</v>
      </c>
      <c r="AN59" s="3186">
        <v>-0.9</v>
      </c>
    </row>
    <row r="60" spans="1:40" ht="29.4" thickBot="1">
      <c r="B60" s="1788" t="s">
        <v>731</v>
      </c>
      <c r="C60" s="571" t="s">
        <v>10</v>
      </c>
      <c r="D60" s="1592" t="s">
        <v>34</v>
      </c>
      <c r="E60" s="1593" t="s">
        <v>34</v>
      </c>
      <c r="F60" s="1593" t="s">
        <v>34</v>
      </c>
      <c r="G60" s="1593" t="s">
        <v>34</v>
      </c>
      <c r="H60" s="1593" t="s">
        <v>34</v>
      </c>
      <c r="I60" s="1593" t="s">
        <v>34</v>
      </c>
      <c r="J60" s="1593" t="s">
        <v>34</v>
      </c>
      <c r="K60" s="1593" t="s">
        <v>34</v>
      </c>
      <c r="L60" s="1593" t="s">
        <v>34</v>
      </c>
      <c r="M60" s="1593" t="s">
        <v>34</v>
      </c>
      <c r="N60" s="1593" t="s">
        <v>34</v>
      </c>
      <c r="O60" s="1488">
        <v>-10.1</v>
      </c>
      <c r="P60" s="1488">
        <v>-7.5</v>
      </c>
      <c r="Q60" s="1488">
        <v>-7.1</v>
      </c>
      <c r="R60" s="1488">
        <v>-6.6</v>
      </c>
      <c r="S60" s="2303">
        <v>-3.7</v>
      </c>
      <c r="T60" s="2303">
        <v>-2.2999999999999998</v>
      </c>
      <c r="U60" s="2303">
        <v>-3.3</v>
      </c>
      <c r="V60" s="2303">
        <v>-5.7</v>
      </c>
      <c r="W60" s="2303">
        <v>-6.9</v>
      </c>
      <c r="X60" s="2303">
        <v>-2.7</v>
      </c>
      <c r="Y60" s="2303">
        <v>-3.5</v>
      </c>
      <c r="Z60" s="2303">
        <v>-3.8</v>
      </c>
      <c r="AA60" s="2303">
        <v>-2.4</v>
      </c>
      <c r="AB60" s="2303">
        <v>-1</v>
      </c>
      <c r="AC60" s="2303">
        <v>-1.9</v>
      </c>
      <c r="AD60" s="1488">
        <v>-0.5</v>
      </c>
      <c r="AE60" s="1488">
        <v>-0.3</v>
      </c>
      <c r="AF60" s="517">
        <v>-1</v>
      </c>
      <c r="AG60" s="517">
        <v>-2.2000000000000002</v>
      </c>
      <c r="AH60" s="517">
        <v>-0.8</v>
      </c>
      <c r="AI60" s="2304">
        <v>1.3</v>
      </c>
      <c r="AJ60" s="2304">
        <v>-1.3</v>
      </c>
      <c r="AK60" s="2304">
        <v>-3.3</v>
      </c>
      <c r="AL60" s="958">
        <v>0.6</v>
      </c>
      <c r="AM60" s="3187">
        <v>-0.7</v>
      </c>
      <c r="AN60" s="3188">
        <v>-1.5</v>
      </c>
    </row>
    <row r="61" spans="1:40" ht="27.6" customHeight="1">
      <c r="B61" s="223"/>
      <c r="C61" s="223"/>
      <c r="D61" s="551"/>
      <c r="E61" s="551"/>
      <c r="F61" s="551"/>
      <c r="G61" s="551"/>
      <c r="H61" s="551"/>
      <c r="I61" s="551"/>
      <c r="J61" s="551"/>
      <c r="K61" s="551"/>
      <c r="L61" s="551"/>
      <c r="M61" s="454"/>
      <c r="N61" s="454"/>
      <c r="O61" s="551"/>
      <c r="P61" s="551"/>
      <c r="Q61" s="551"/>
      <c r="R61" s="551"/>
      <c r="S61" s="551"/>
      <c r="T61" s="551"/>
      <c r="U61" s="551"/>
      <c r="V61" s="551"/>
      <c r="W61" s="551"/>
      <c r="X61" s="454"/>
      <c r="Y61" s="454"/>
      <c r="Z61" s="380"/>
      <c r="AA61" s="380"/>
      <c r="AB61" s="315"/>
      <c r="AC61" s="454"/>
      <c r="AD61" s="315"/>
      <c r="AE61" s="315"/>
      <c r="AF61" s="118"/>
      <c r="AG61" s="118"/>
      <c r="AH61" s="115"/>
    </row>
    <row r="62" spans="1:40" ht="15.6">
      <c r="B62" s="3292" t="s">
        <v>321</v>
      </c>
      <c r="C62" s="3292"/>
      <c r="D62" s="3292"/>
      <c r="E62" s="2126"/>
      <c r="F62" s="2126"/>
      <c r="G62" s="2126"/>
      <c r="H62" s="2127"/>
      <c r="I62" s="2127"/>
      <c r="J62" s="2127"/>
      <c r="K62" s="2127"/>
      <c r="L62" s="2127"/>
      <c r="M62" s="2127"/>
      <c r="O62" s="206"/>
      <c r="P62" s="206"/>
      <c r="Q62" s="206"/>
      <c r="R62" s="206"/>
      <c r="S62" s="2958"/>
      <c r="T62" s="2959"/>
      <c r="U62" s="2959"/>
      <c r="V62" s="2960"/>
      <c r="W62" s="2960"/>
      <c r="X62" s="2960"/>
      <c r="Y62" s="2960"/>
      <c r="Z62" s="2960"/>
      <c r="AA62" s="2960"/>
      <c r="AB62" s="2960"/>
      <c r="AC62" s="2960"/>
      <c r="AD62" s="2960"/>
      <c r="AE62" s="2960"/>
      <c r="AF62" s="2960"/>
      <c r="AG62" s="2960"/>
      <c r="AH62" s="2960"/>
      <c r="AI62" s="2960"/>
      <c r="AJ62" s="2960"/>
      <c r="AK62" s="2960"/>
      <c r="AL62" s="2960"/>
      <c r="AM62" s="2135"/>
    </row>
    <row r="63" spans="1:40" ht="15.6">
      <c r="B63" s="3292" t="s">
        <v>758</v>
      </c>
      <c r="C63" s="3292"/>
      <c r="D63" s="3292"/>
      <c r="E63" s="3292"/>
      <c r="F63" s="3292"/>
      <c r="G63" s="3292"/>
      <c r="H63" s="3292"/>
      <c r="I63" s="3292"/>
      <c r="J63" s="3292"/>
      <c r="K63" s="2127"/>
      <c r="L63" s="2127"/>
      <c r="M63" s="2127"/>
      <c r="N63" s="205"/>
      <c r="O63" s="380"/>
      <c r="P63" s="380"/>
      <c r="Q63" s="380"/>
      <c r="R63" s="380"/>
      <c r="S63" s="396"/>
      <c r="T63" s="396"/>
      <c r="U63" s="396"/>
      <c r="V63" s="396"/>
      <c r="W63" s="396"/>
      <c r="X63" s="396"/>
      <c r="Y63" s="206"/>
      <c r="Z63" s="206"/>
      <c r="AA63" s="206"/>
      <c r="AB63" s="206"/>
      <c r="AC63" s="396"/>
      <c r="AD63" s="396"/>
      <c r="AE63" s="396"/>
      <c r="AF63" s="396"/>
      <c r="AG63" s="396"/>
      <c r="AH63" s="396"/>
      <c r="AI63" s="1930"/>
      <c r="AJ63" s="330"/>
      <c r="AK63" s="330"/>
      <c r="AL63" s="330"/>
    </row>
    <row r="64" spans="1:40" ht="15.6">
      <c r="B64" s="3290" t="s">
        <v>732</v>
      </c>
      <c r="C64" s="3290"/>
      <c r="D64" s="3290"/>
      <c r="E64" s="2128"/>
      <c r="F64" s="2128"/>
      <c r="G64" s="2128"/>
      <c r="H64" s="2128"/>
      <c r="I64" s="2128"/>
      <c r="J64" s="2128"/>
      <c r="K64" s="2128"/>
      <c r="L64" s="2128"/>
      <c r="M64" s="2128"/>
      <c r="N64" s="205"/>
      <c r="O64" s="206"/>
      <c r="P64" s="206"/>
      <c r="Q64" s="206"/>
      <c r="R64" s="206"/>
      <c r="S64" s="224"/>
      <c r="T64" s="224"/>
      <c r="U64" s="224"/>
      <c r="V64" s="224"/>
      <c r="W64" s="224"/>
      <c r="X64" s="224"/>
      <c r="Y64" s="205"/>
    </row>
    <row r="65" spans="2:25" ht="15.6">
      <c r="B65" s="3293" t="s">
        <v>733</v>
      </c>
      <c r="C65" s="3293"/>
      <c r="D65" s="3293"/>
      <c r="E65" s="3293"/>
      <c r="F65" s="3293"/>
      <c r="G65" s="3293"/>
      <c r="H65" s="3293"/>
      <c r="I65" s="3293"/>
      <c r="J65" s="3293"/>
      <c r="K65" s="3293"/>
      <c r="L65" s="3293"/>
      <c r="M65" s="3293"/>
      <c r="N65" s="205"/>
      <c r="O65" s="206"/>
      <c r="P65" s="206"/>
      <c r="Q65" s="206"/>
      <c r="R65" s="206"/>
      <c r="S65" s="206"/>
      <c r="T65" s="206"/>
      <c r="U65" s="206"/>
      <c r="V65" s="206"/>
      <c r="W65" s="212"/>
      <c r="X65" s="212"/>
      <c r="Y65" s="205"/>
    </row>
    <row r="66" spans="2:25" ht="15.6">
      <c r="B66" s="3294" t="s">
        <v>734</v>
      </c>
      <c r="C66" s="3294"/>
      <c r="D66" s="3294"/>
      <c r="E66" s="3294"/>
      <c r="F66" s="3294"/>
      <c r="G66" s="3294"/>
      <c r="H66" s="3294"/>
      <c r="I66" s="3294"/>
      <c r="J66" s="2131"/>
      <c r="K66" s="2131"/>
      <c r="L66" s="2131"/>
      <c r="M66" s="2131"/>
      <c r="N66" s="205"/>
      <c r="O66" s="225"/>
      <c r="P66" s="225"/>
      <c r="Q66" s="225"/>
      <c r="R66" s="225"/>
      <c r="S66" s="225"/>
      <c r="T66" s="226"/>
      <c r="U66" s="226"/>
      <c r="V66" s="226"/>
      <c r="W66" s="227"/>
      <c r="X66" s="226"/>
      <c r="Y66" s="205"/>
    </row>
    <row r="67" spans="2:25" ht="15.6">
      <c r="B67" s="3290" t="s">
        <v>735</v>
      </c>
      <c r="C67" s="3290"/>
      <c r="D67" s="3290"/>
      <c r="E67" s="3290"/>
      <c r="F67" s="3290"/>
      <c r="G67" s="3290"/>
      <c r="H67" s="3290"/>
      <c r="I67" s="3290"/>
      <c r="J67" s="2128"/>
      <c r="K67" s="2128"/>
      <c r="L67" s="2128"/>
      <c r="M67" s="2128"/>
    </row>
    <row r="68" spans="2:25" ht="15.6" customHeight="1">
      <c r="B68" s="3290"/>
      <c r="C68" s="3290"/>
      <c r="D68" s="3290"/>
      <c r="E68" s="2125"/>
      <c r="F68" s="2125"/>
      <c r="G68" s="2125"/>
      <c r="H68" s="2125"/>
      <c r="I68" s="2125"/>
      <c r="J68" s="2125"/>
      <c r="K68" s="2125"/>
      <c r="L68" s="2125"/>
      <c r="M68" s="2125"/>
    </row>
    <row r="69" spans="2:25" s="2147" customFormat="1">
      <c r="B69" s="2918"/>
      <c r="C69" s="2918"/>
      <c r="D69" s="2918"/>
      <c r="E69" s="2918"/>
      <c r="F69" s="2918"/>
      <c r="G69" s="2918"/>
      <c r="H69" s="2918"/>
      <c r="I69" s="2918"/>
      <c r="J69" s="2918"/>
      <c r="K69" s="2919"/>
      <c r="L69" s="2919"/>
      <c r="M69" s="2919"/>
    </row>
    <row r="70" spans="2:25">
      <c r="B70" s="3291" t="s">
        <v>736</v>
      </c>
      <c r="C70" s="3291"/>
      <c r="D70" s="3291"/>
      <c r="E70" s="3291"/>
      <c r="F70" s="3291"/>
      <c r="G70" s="3291"/>
      <c r="H70" s="3291"/>
      <c r="I70" s="3291"/>
      <c r="J70" s="3291"/>
      <c r="K70" s="2129"/>
      <c r="L70" s="2129"/>
      <c r="M70" s="2129"/>
    </row>
  </sheetData>
  <mergeCells count="10">
    <mergeCell ref="B1:O1"/>
    <mergeCell ref="B4:C4"/>
    <mergeCell ref="B67:I67"/>
    <mergeCell ref="B70:J70"/>
    <mergeCell ref="B62:D62"/>
    <mergeCell ref="B63:J63"/>
    <mergeCell ref="B64:D64"/>
    <mergeCell ref="B65:M65"/>
    <mergeCell ref="B66:I66"/>
    <mergeCell ref="B68:D68"/>
  </mergeCells>
  <phoneticPr fontId="0" type="noConversion"/>
  <conditionalFormatting sqref="O62:R63">
    <cfRule type="expression" dxfId="27" priority="625">
      <formula>CZY.TEKST</formula>
    </cfRule>
  </conditionalFormatting>
  <conditionalFormatting sqref="S63:AK63">
    <cfRule type="expression" dxfId="26" priority="621">
      <formula>CZY.TEKST</formula>
    </cfRule>
  </conditionalFormatting>
  <conditionalFormatting sqref="AL63">
    <cfRule type="expression" dxfId="25" priority="620">
      <formula>CZY.TEKST</formula>
    </cfRule>
  </conditionalFormatting>
  <hyperlinks>
    <hyperlink ref="Q2:R2" location="'SPIS TABLIC'!A1" display="Powrót do spisu" xr:uid="{00000000-0004-0000-0700-000000000000}"/>
    <hyperlink ref="P2" location="'SPIS TABLIC'!A1" display="Powrót do spisu" xr:uid="{00000000-0004-0000-0700-000001000000}"/>
    <hyperlink ref="F2:G2" location="'SPIS TABLIC'!A1" display="Powrót do spisu" xr:uid="{00000000-0004-0000-0700-000002000000}"/>
    <hyperlink ref="E2" location="'SPIS TABLIC'!A1" display="Powrót do spisu" xr:uid="{00000000-0004-0000-0700-000003000000}"/>
    <hyperlink ref="Y2" location="'SPIS TABLIC'!A1" display="Powrót do spisu" xr:uid="{00000000-0004-0000-0700-000004000000}"/>
    <hyperlink ref="AK2" location="'SPIS TABLIC'!A1" display="Powrót do spisu" xr:uid="{00000000-0004-0000-0700-000005000000}"/>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622" operator="containsText" id="{E22B0EDF-A383-445F-9092-6DDB9D2D4D4F}">
            <xm:f>NOT(ISERROR(SEARCH(",,",O62)))</xm:f>
            <xm:f>",,"</xm:f>
            <x14:dxf>
              <font>
                <strike val="0"/>
                <color theme="1"/>
              </font>
              <fill>
                <patternFill>
                  <bgColor theme="7" tint="0.79998168889431442"/>
                </patternFill>
              </fill>
            </x14:dxf>
          </x14:cfRule>
          <x14:cfRule type="containsText" priority="623" operator="containsText" id="{1D80693D-8234-4BF2-B9D7-CFCDD16D7AAE}">
            <xm:f>NOT(ISERROR(SEARCH(".",O62)))</xm:f>
            <xm:f>"."</xm:f>
            <x14:dxf>
              <font>
                <strike val="0"/>
              </font>
              <fill>
                <patternFill>
                  <bgColor theme="9" tint="0.79998168889431442"/>
                </patternFill>
              </fill>
            </x14:dxf>
          </x14:cfRule>
          <x14:cfRule type="containsText" priority="624" operator="containsText" id="{00CF2A7D-0A4B-433F-ACB4-ECBC3DDD35D8}">
            <xm:f>NOT(ISERROR(SEARCH(" ",O62)))</xm:f>
            <xm:f>" "</xm:f>
            <x14:dxf>
              <font>
                <strike val="0"/>
              </font>
              <fill>
                <patternFill>
                  <bgColor theme="5" tint="0.79998168889431442"/>
                </patternFill>
              </fill>
            </x14:dxf>
          </x14:cfRule>
          <xm:sqref>O62:R63</xm:sqref>
        </x14:conditionalFormatting>
        <x14:conditionalFormatting xmlns:xm="http://schemas.microsoft.com/office/excel/2006/main">
          <x14:cfRule type="containsText" priority="618" operator="containsText" id="{1D5EB75A-F481-48A7-B6E2-63F499FE874B}">
            <xm:f>NOT(ISERROR(SEARCH(",,",S63)))</xm:f>
            <xm:f>",,"</xm:f>
            <x14:dxf>
              <fill>
                <patternFill>
                  <bgColor theme="7" tint="0.79998168889431442"/>
                </patternFill>
              </fill>
            </x14:dxf>
          </x14:cfRule>
          <x14:cfRule type="containsText" priority="619" operator="containsText" id="{56684B8F-3EBB-431E-A9B2-104332F9965A}">
            <xm:f>NOT(ISERROR(SEARCH(".",S63)))</xm:f>
            <xm:f>"."</xm:f>
            <x14:dxf>
              <fill>
                <patternFill>
                  <bgColor theme="9" tint="0.79998168889431442"/>
                </patternFill>
              </fill>
            </x14:dxf>
          </x14:cfRule>
          <x14:cfRule type="containsText" priority="626" operator="containsText" id="{13941FF5-A1B1-4420-BE30-291F0875B89F}">
            <xm:f>NOT(ISERROR(SEARCH(" ",S63)))</xm:f>
            <xm:f>" "</xm:f>
            <x14:dxf>
              <fill>
                <patternFill>
                  <bgColor theme="5" tint="0.79998168889431442"/>
                </patternFill>
              </fill>
            </x14:dxf>
          </x14:cfRule>
          <xm:sqref>S63:AK63</xm:sqref>
        </x14:conditionalFormatting>
        <x14:conditionalFormatting xmlns:xm="http://schemas.microsoft.com/office/excel/2006/main">
          <x14:cfRule type="containsText" priority="615" operator="containsText" id="{0A87D9C7-CBCD-4F22-8038-12418571212F}">
            <xm:f>NOT(ISERROR(SEARCH(",,",AL63)))</xm:f>
            <xm:f>",,"</xm:f>
            <x14:dxf>
              <fill>
                <patternFill>
                  <bgColor theme="7" tint="0.79998168889431442"/>
                </patternFill>
              </fill>
            </x14:dxf>
          </x14:cfRule>
          <x14:cfRule type="containsText" priority="616" operator="containsText" id="{8BE1C6C5-0A1A-4205-82DE-86FF64B08224}">
            <xm:f>NOT(ISERROR(SEARCH(".",AL63)))</xm:f>
            <xm:f>"."</xm:f>
            <x14:dxf>
              <fill>
                <patternFill>
                  <bgColor theme="9" tint="0.79998168889431442"/>
                </patternFill>
              </fill>
            </x14:dxf>
          </x14:cfRule>
          <x14:cfRule type="containsText" priority="617" operator="containsText" id="{97B7928B-1D02-4617-889E-96CE949D313B}">
            <xm:f>NOT(ISERROR(SEARCH(" ",AL63)))</xm:f>
            <xm:f>" "</xm:f>
            <x14:dxf>
              <fill>
                <patternFill>
                  <bgColor theme="5" tint="0.79998168889431442"/>
                </patternFill>
              </fill>
            </x14:dxf>
          </x14:cfRule>
          <xm:sqref>AL63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N46"/>
  <sheetViews>
    <sheetView workbookViewId="0">
      <pane xSplit="3" ySplit="4" topLeftCell="AA5" activePane="bottomRight" state="frozen"/>
      <selection pane="topRight" activeCell="D1" sqref="D1"/>
      <selection pane="bottomLeft" activeCell="A5" sqref="A5"/>
      <selection pane="bottomRight" activeCell="AL2" sqref="AL2:AM2"/>
    </sheetView>
  </sheetViews>
  <sheetFormatPr defaultColWidth="9.109375" defaultRowHeight="13.2"/>
  <cols>
    <col min="1" max="1" width="4.6640625" style="15" customWidth="1"/>
    <col min="2" max="2" width="45" style="15" customWidth="1"/>
    <col min="3" max="3" width="11.109375" style="15" customWidth="1"/>
    <col min="4" max="37" width="9.109375" style="15"/>
    <col min="38" max="38" width="9.109375" style="15" customWidth="1"/>
    <col min="39" max="16384" width="9.109375" style="15"/>
  </cols>
  <sheetData>
    <row r="1" spans="2:40" s="12" customFormat="1" ht="15.6">
      <c r="B1" s="3255" t="s">
        <v>233</v>
      </c>
      <c r="C1" s="3255"/>
      <c r="D1" s="3255"/>
      <c r="E1" s="3255"/>
      <c r="F1" s="3255"/>
      <c r="G1" s="3255"/>
      <c r="H1" s="3255"/>
      <c r="I1" s="3255"/>
      <c r="J1" s="3255"/>
      <c r="K1" s="3255"/>
      <c r="L1" s="3255"/>
      <c r="M1" s="3255"/>
      <c r="N1" s="3255"/>
      <c r="O1" s="3255"/>
      <c r="P1" s="3255"/>
      <c r="Q1" s="3255"/>
    </row>
    <row r="2" spans="2:40" s="12" customFormat="1" ht="15" customHeight="1">
      <c r="B2" s="172" t="s">
        <v>219</v>
      </c>
      <c r="C2" s="251">
        <v>46227</v>
      </c>
      <c r="E2" s="3223" t="s">
        <v>203</v>
      </c>
      <c r="F2" s="3223"/>
      <c r="H2" s="2230" t="s">
        <v>662</v>
      </c>
      <c r="I2" s="3298" t="s">
        <v>890</v>
      </c>
      <c r="J2" s="3298"/>
      <c r="K2" s="3298"/>
      <c r="L2" s="3298"/>
      <c r="M2" s="3298"/>
      <c r="N2" s="3298"/>
      <c r="O2" s="3298"/>
      <c r="P2" s="3298"/>
      <c r="Q2" s="3298"/>
      <c r="R2" s="3298"/>
      <c r="S2" s="3298"/>
      <c r="T2" s="3298"/>
      <c r="U2" s="161"/>
      <c r="V2" s="3223" t="s">
        <v>203</v>
      </c>
      <c r="W2" s="3223"/>
      <c r="X2" s="1602"/>
      <c r="Y2" s="2230" t="s">
        <v>662</v>
      </c>
      <c r="Z2" s="3298" t="s">
        <v>890</v>
      </c>
      <c r="AA2" s="3298"/>
      <c r="AB2" s="3298"/>
      <c r="AC2" s="3298"/>
      <c r="AD2" s="3298"/>
      <c r="AE2" s="3298"/>
      <c r="AF2" s="3298"/>
      <c r="AG2" s="3298"/>
      <c r="AH2" s="3298"/>
      <c r="AI2" s="3298"/>
      <c r="AJ2" s="3298"/>
      <c r="AK2" s="3298"/>
      <c r="AL2" s="3223" t="s">
        <v>203</v>
      </c>
      <c r="AM2" s="3223"/>
    </row>
    <row r="3" spans="2:40" s="12" customFormat="1" ht="16.2" thickBot="1">
      <c r="B3" s="37" t="s">
        <v>74</v>
      </c>
    </row>
    <row r="4" spans="2:40" ht="106.95" customHeight="1" thickBot="1">
      <c r="B4" s="3296" t="s">
        <v>861</v>
      </c>
      <c r="C4" s="3297"/>
      <c r="D4" s="620">
        <v>1989</v>
      </c>
      <c r="E4" s="620">
        <v>1990</v>
      </c>
      <c r="F4" s="620">
        <v>1991</v>
      </c>
      <c r="G4" s="620">
        <v>1992</v>
      </c>
      <c r="H4" s="620">
        <v>1993</v>
      </c>
      <c r="I4" s="620">
        <v>1994</v>
      </c>
      <c r="J4" s="621">
        <v>1995</v>
      </c>
      <c r="K4" s="621">
        <v>1996</v>
      </c>
      <c r="L4" s="621">
        <v>1997</v>
      </c>
      <c r="M4" s="620">
        <v>1998</v>
      </c>
      <c r="N4" s="588">
        <v>1999</v>
      </c>
      <c r="O4" s="620">
        <v>2000</v>
      </c>
      <c r="P4" s="620">
        <v>2001</v>
      </c>
      <c r="Q4" s="620">
        <v>2002</v>
      </c>
      <c r="R4" s="620">
        <v>2003</v>
      </c>
      <c r="S4" s="620">
        <v>2004</v>
      </c>
      <c r="T4" s="620">
        <v>2005</v>
      </c>
      <c r="U4" s="621">
        <v>2006</v>
      </c>
      <c r="V4" s="621">
        <v>2007</v>
      </c>
      <c r="W4" s="621">
        <v>2008</v>
      </c>
      <c r="X4" s="620">
        <v>2009</v>
      </c>
      <c r="Y4" s="588">
        <v>2010</v>
      </c>
      <c r="Z4" s="588">
        <v>2011</v>
      </c>
      <c r="AA4" s="588">
        <v>2012</v>
      </c>
      <c r="AB4" s="588">
        <v>2013</v>
      </c>
      <c r="AC4" s="588">
        <v>2014</v>
      </c>
      <c r="AD4" s="589">
        <v>2015</v>
      </c>
      <c r="AE4" s="747">
        <v>2016</v>
      </c>
      <c r="AF4" s="588">
        <v>2017</v>
      </c>
      <c r="AG4" s="599">
        <v>2018</v>
      </c>
      <c r="AH4" s="1228">
        <v>2019</v>
      </c>
      <c r="AI4" s="1228">
        <v>2020</v>
      </c>
      <c r="AJ4" s="1228">
        <v>2021</v>
      </c>
      <c r="AK4" s="599">
        <v>2022</v>
      </c>
      <c r="AL4" s="599">
        <v>2023</v>
      </c>
      <c r="AM4" s="599">
        <v>2024</v>
      </c>
      <c r="AN4" s="627" t="s">
        <v>974</v>
      </c>
    </row>
    <row r="5" spans="2:40">
      <c r="B5" s="566" t="s">
        <v>389</v>
      </c>
      <c r="C5" s="622"/>
      <c r="D5" s="1464"/>
      <c r="E5" s="1460"/>
      <c r="F5" s="1460"/>
      <c r="G5" s="1460"/>
      <c r="H5" s="1460"/>
      <c r="I5" s="1233"/>
      <c r="J5" s="853"/>
      <c r="K5" s="853"/>
      <c r="L5" s="1598"/>
      <c r="M5" s="1233"/>
      <c r="N5" s="1599"/>
      <c r="O5" s="2588"/>
      <c r="P5" s="1460"/>
      <c r="Q5" s="1460"/>
      <c r="R5" s="1460"/>
      <c r="S5" s="1460"/>
      <c r="T5" s="1233"/>
      <c r="U5" s="853"/>
      <c r="V5" s="853"/>
      <c r="W5" s="1598"/>
      <c r="X5" s="1233"/>
      <c r="Y5" s="1712"/>
      <c r="Z5" s="2054"/>
      <c r="AA5" s="2054"/>
      <c r="AB5" s="2054"/>
      <c r="AC5" s="2054"/>
      <c r="AD5" s="2589"/>
      <c r="AE5" s="2590"/>
      <c r="AF5" s="2054"/>
      <c r="AG5" s="2054"/>
      <c r="AH5" s="2054"/>
      <c r="AI5" s="2054"/>
      <c r="AJ5" s="2054"/>
      <c r="AK5" s="2054"/>
      <c r="AL5" s="2054"/>
      <c r="AM5" s="2054"/>
      <c r="AN5" s="2055"/>
    </row>
    <row r="6" spans="2:40" ht="18" customHeight="1">
      <c r="B6" s="631" t="s">
        <v>855</v>
      </c>
      <c r="C6" s="556" t="s">
        <v>33</v>
      </c>
      <c r="D6" s="1047">
        <v>97.3</v>
      </c>
      <c r="E6" s="311">
        <v>82.6</v>
      </c>
      <c r="F6" s="311">
        <v>103.7</v>
      </c>
      <c r="G6" s="311">
        <v>107.9</v>
      </c>
      <c r="H6" s="311">
        <v>107</v>
      </c>
      <c r="I6" s="230">
        <v>103</v>
      </c>
      <c r="J6" s="230">
        <v>102.3</v>
      </c>
      <c r="K6" s="230">
        <v>104.5</v>
      </c>
      <c r="L6" s="414">
        <v>106.8</v>
      </c>
      <c r="M6" s="311">
        <v>102.6</v>
      </c>
      <c r="N6" s="2059">
        <v>104</v>
      </c>
      <c r="O6" s="1594">
        <v>101</v>
      </c>
      <c r="P6" s="311">
        <v>100.2</v>
      </c>
      <c r="Q6" s="311">
        <v>101.9</v>
      </c>
      <c r="R6" s="311">
        <v>103.6</v>
      </c>
      <c r="S6" s="311">
        <v>102.5</v>
      </c>
      <c r="T6" s="230">
        <v>97.6</v>
      </c>
      <c r="U6" s="230">
        <v>107.2</v>
      </c>
      <c r="V6" s="230">
        <v>107.6</v>
      </c>
      <c r="W6" s="414">
        <v>105</v>
      </c>
      <c r="X6" s="311">
        <v>101.7</v>
      </c>
      <c r="Y6" s="2568">
        <v>99</v>
      </c>
      <c r="Z6" s="2568">
        <v>103.2</v>
      </c>
      <c r="AA6" s="2568">
        <v>100.5</v>
      </c>
      <c r="AB6" s="2568">
        <v>101.3</v>
      </c>
      <c r="AC6" s="2568">
        <v>103.9</v>
      </c>
      <c r="AD6" s="2059">
        <v>105.4</v>
      </c>
      <c r="AE6" s="845">
        <v>106.2</v>
      </c>
      <c r="AF6" s="1048">
        <v>105.5</v>
      </c>
      <c r="AG6" s="1048">
        <v>104.6</v>
      </c>
      <c r="AH6" s="1227">
        <v>104.7</v>
      </c>
      <c r="AI6" s="1048">
        <v>96.3</v>
      </c>
      <c r="AJ6" s="1048">
        <v>106.9</v>
      </c>
      <c r="AK6" s="1048">
        <v>102.6</v>
      </c>
      <c r="AL6" s="1048">
        <v>95.5</v>
      </c>
      <c r="AM6" s="1048">
        <v>100.5</v>
      </c>
      <c r="AN6" s="2259">
        <v>101.9</v>
      </c>
    </row>
    <row r="7" spans="2:40" ht="18" customHeight="1">
      <c r="B7" s="604"/>
      <c r="C7" s="605" t="s">
        <v>823</v>
      </c>
      <c r="D7" s="1121" t="s">
        <v>34</v>
      </c>
      <c r="E7" s="1121" t="s">
        <v>34</v>
      </c>
      <c r="F7" s="1121" t="s">
        <v>34</v>
      </c>
      <c r="G7" s="1121" t="s">
        <v>34</v>
      </c>
      <c r="H7" s="1121" t="s">
        <v>34</v>
      </c>
      <c r="I7" s="1121" t="s">
        <v>34</v>
      </c>
      <c r="J7" s="1121" t="s">
        <v>34</v>
      </c>
      <c r="K7" s="1121" t="s">
        <v>34</v>
      </c>
      <c r="L7" s="1121" t="s">
        <v>34</v>
      </c>
      <c r="M7" s="1121" t="s">
        <v>34</v>
      </c>
      <c r="N7" s="1121" t="s">
        <v>34</v>
      </c>
      <c r="O7" s="847">
        <v>100</v>
      </c>
      <c r="P7" s="306">
        <v>100.2</v>
      </c>
      <c r="Q7" s="306">
        <v>102.1</v>
      </c>
      <c r="R7" s="306">
        <v>105.8</v>
      </c>
      <c r="S7" s="306">
        <v>108.4</v>
      </c>
      <c r="T7" s="254">
        <v>105.8</v>
      </c>
      <c r="U7" s="412">
        <v>113.4</v>
      </c>
      <c r="V7" s="412">
        <v>122</v>
      </c>
      <c r="W7" s="2567">
        <v>128.1</v>
      </c>
      <c r="X7" s="306">
        <v>130.30000000000001</v>
      </c>
      <c r="Y7" s="2566">
        <v>129</v>
      </c>
      <c r="Z7" s="2566">
        <v>133.1</v>
      </c>
      <c r="AA7" s="2566">
        <v>133.80000000000001</v>
      </c>
      <c r="AB7" s="2566">
        <v>135.5</v>
      </c>
      <c r="AC7" s="2566">
        <v>140.80000000000001</v>
      </c>
      <c r="AD7" s="334">
        <v>148.4</v>
      </c>
      <c r="AE7" s="846">
        <v>157.6</v>
      </c>
      <c r="AF7" s="2566">
        <v>166.3</v>
      </c>
      <c r="AG7" s="2566">
        <v>173.9</v>
      </c>
      <c r="AH7" s="1490">
        <v>182.1</v>
      </c>
      <c r="AI7" s="2566">
        <v>175.4</v>
      </c>
      <c r="AJ7" s="2566">
        <v>187.5</v>
      </c>
      <c r="AK7" s="2566">
        <v>192.4</v>
      </c>
      <c r="AL7" s="2962">
        <v>183.7</v>
      </c>
      <c r="AM7" s="3203">
        <v>184.6</v>
      </c>
      <c r="AN7" s="2058">
        <v>188.1</v>
      </c>
    </row>
    <row r="8" spans="2:40" ht="18" customHeight="1">
      <c r="B8" s="604"/>
      <c r="C8" s="605" t="s">
        <v>799</v>
      </c>
      <c r="D8" s="1121" t="s">
        <v>34</v>
      </c>
      <c r="E8" s="1121" t="s">
        <v>34</v>
      </c>
      <c r="F8" s="1121" t="s">
        <v>34</v>
      </c>
      <c r="G8" s="1121" t="s">
        <v>34</v>
      </c>
      <c r="H8" s="1121" t="s">
        <v>34</v>
      </c>
      <c r="I8" s="1121" t="s">
        <v>34</v>
      </c>
      <c r="J8" s="1121" t="s">
        <v>34</v>
      </c>
      <c r="K8" s="1121" t="s">
        <v>34</v>
      </c>
      <c r="L8" s="1121" t="s">
        <v>34</v>
      </c>
      <c r="M8" s="1121" t="s">
        <v>34</v>
      </c>
      <c r="N8" s="1121" t="s">
        <v>34</v>
      </c>
      <c r="O8" s="1483" t="s">
        <v>34</v>
      </c>
      <c r="P8" s="1121" t="s">
        <v>34</v>
      </c>
      <c r="Q8" s="1121" t="s">
        <v>34</v>
      </c>
      <c r="R8" s="1121" t="s">
        <v>34</v>
      </c>
      <c r="S8" s="1121" t="s">
        <v>34</v>
      </c>
      <c r="T8" s="306">
        <v>100</v>
      </c>
      <c r="U8" s="334">
        <v>107.2</v>
      </c>
      <c r="V8" s="306">
        <v>115.3</v>
      </c>
      <c r="W8" s="2567">
        <v>121.1</v>
      </c>
      <c r="X8" s="306">
        <v>123.2</v>
      </c>
      <c r="Y8" s="2566">
        <v>122</v>
      </c>
      <c r="Z8" s="2566">
        <v>125.9</v>
      </c>
      <c r="AA8" s="2566">
        <v>126.5</v>
      </c>
      <c r="AB8" s="2566">
        <v>128.1</v>
      </c>
      <c r="AC8" s="2566">
        <v>133.1</v>
      </c>
      <c r="AD8" s="334">
        <v>140.30000000000001</v>
      </c>
      <c r="AE8" s="846">
        <v>149</v>
      </c>
      <c r="AF8" s="2566">
        <v>157.19999999999999</v>
      </c>
      <c r="AG8" s="2566">
        <v>164.4</v>
      </c>
      <c r="AH8" s="1490">
        <v>172.1</v>
      </c>
      <c r="AI8" s="2566">
        <v>165.7</v>
      </c>
      <c r="AJ8" s="2566">
        <v>177.1</v>
      </c>
      <c r="AK8" s="2566">
        <v>181.7</v>
      </c>
      <c r="AL8" s="2962">
        <v>173.5</v>
      </c>
      <c r="AM8" s="3203">
        <v>174.4</v>
      </c>
      <c r="AN8" s="2058">
        <v>177.7</v>
      </c>
    </row>
    <row r="9" spans="2:40" ht="18" customHeight="1">
      <c r="B9" s="604"/>
      <c r="C9" s="605" t="s">
        <v>621</v>
      </c>
      <c r="D9" s="1121" t="s">
        <v>34</v>
      </c>
      <c r="E9" s="1121" t="s">
        <v>34</v>
      </c>
      <c r="F9" s="1121" t="s">
        <v>34</v>
      </c>
      <c r="G9" s="1121" t="s">
        <v>34</v>
      </c>
      <c r="H9" s="1121" t="s">
        <v>34</v>
      </c>
      <c r="I9" s="1121" t="s">
        <v>34</v>
      </c>
      <c r="J9" s="1121" t="s">
        <v>34</v>
      </c>
      <c r="K9" s="1121" t="s">
        <v>34</v>
      </c>
      <c r="L9" s="1121" t="s">
        <v>34</v>
      </c>
      <c r="M9" s="1121" t="s">
        <v>34</v>
      </c>
      <c r="N9" s="1121" t="s">
        <v>34</v>
      </c>
      <c r="O9" s="1483" t="s">
        <v>34</v>
      </c>
      <c r="P9" s="1121" t="s">
        <v>34</v>
      </c>
      <c r="Q9" s="1121" t="s">
        <v>34</v>
      </c>
      <c r="R9" s="1121" t="s">
        <v>34</v>
      </c>
      <c r="S9" s="1121" t="s">
        <v>34</v>
      </c>
      <c r="T9" s="1121" t="s">
        <v>34</v>
      </c>
      <c r="U9" s="1121" t="s">
        <v>34</v>
      </c>
      <c r="V9" s="1121" t="s">
        <v>34</v>
      </c>
      <c r="W9" s="1121" t="s">
        <v>34</v>
      </c>
      <c r="X9" s="1121" t="s">
        <v>34</v>
      </c>
      <c r="Y9" s="306">
        <v>100</v>
      </c>
      <c r="Z9" s="2566">
        <v>103.2</v>
      </c>
      <c r="AA9" s="2566">
        <v>103.7</v>
      </c>
      <c r="AB9" s="2566">
        <v>105</v>
      </c>
      <c r="AC9" s="2566">
        <v>109.1</v>
      </c>
      <c r="AD9" s="334">
        <v>115</v>
      </c>
      <c r="AE9" s="846">
        <v>122.1</v>
      </c>
      <c r="AF9" s="2566">
        <v>128.80000000000001</v>
      </c>
      <c r="AG9" s="2566">
        <v>134.69999999999999</v>
      </c>
      <c r="AH9" s="1490">
        <v>141</v>
      </c>
      <c r="AI9" s="2566">
        <v>135.80000000000001</v>
      </c>
      <c r="AJ9" s="2566">
        <v>145.19999999999999</v>
      </c>
      <c r="AK9" s="2566">
        <v>149</v>
      </c>
      <c r="AL9" s="2962">
        <v>142.30000000000001</v>
      </c>
      <c r="AM9" s="3203">
        <v>143</v>
      </c>
      <c r="AN9" s="2058">
        <v>145.69999999999999</v>
      </c>
    </row>
    <row r="10" spans="2:40" ht="18" customHeight="1">
      <c r="B10" s="604"/>
      <c r="C10" s="605" t="s">
        <v>596</v>
      </c>
      <c r="D10" s="1121" t="s">
        <v>34</v>
      </c>
      <c r="E10" s="1121" t="s">
        <v>34</v>
      </c>
      <c r="F10" s="1121" t="s">
        <v>34</v>
      </c>
      <c r="G10" s="1121" t="s">
        <v>34</v>
      </c>
      <c r="H10" s="1121" t="s">
        <v>34</v>
      </c>
      <c r="I10" s="1121" t="s">
        <v>34</v>
      </c>
      <c r="J10" s="1121" t="s">
        <v>34</v>
      </c>
      <c r="K10" s="1121" t="s">
        <v>34</v>
      </c>
      <c r="L10" s="1121" t="s">
        <v>34</v>
      </c>
      <c r="M10" s="1121" t="s">
        <v>34</v>
      </c>
      <c r="N10" s="1121" t="s">
        <v>34</v>
      </c>
      <c r="O10" s="1483" t="s">
        <v>34</v>
      </c>
      <c r="P10" s="1121" t="s">
        <v>34</v>
      </c>
      <c r="Q10" s="1121" t="s">
        <v>34</v>
      </c>
      <c r="R10" s="1121" t="s">
        <v>34</v>
      </c>
      <c r="S10" s="1121" t="s">
        <v>34</v>
      </c>
      <c r="T10" s="1121" t="s">
        <v>34</v>
      </c>
      <c r="U10" s="1121" t="s">
        <v>34</v>
      </c>
      <c r="V10" s="1121" t="s">
        <v>34</v>
      </c>
      <c r="W10" s="1121" t="s">
        <v>34</v>
      </c>
      <c r="X10" s="1121" t="s">
        <v>34</v>
      </c>
      <c r="Y10" s="1121" t="s">
        <v>34</v>
      </c>
      <c r="Z10" s="1121" t="s">
        <v>34</v>
      </c>
      <c r="AA10" s="1121" t="s">
        <v>34</v>
      </c>
      <c r="AB10" s="1121" t="s">
        <v>34</v>
      </c>
      <c r="AC10" s="1121" t="s">
        <v>34</v>
      </c>
      <c r="AD10" s="306">
        <v>100</v>
      </c>
      <c r="AE10" s="847">
        <v>106.2</v>
      </c>
      <c r="AF10" s="2566">
        <v>112</v>
      </c>
      <c r="AG10" s="2566">
        <v>117.2</v>
      </c>
      <c r="AH10" s="1490">
        <v>122.7</v>
      </c>
      <c r="AI10" s="2566">
        <v>118.2</v>
      </c>
      <c r="AJ10" s="2566">
        <v>126.4</v>
      </c>
      <c r="AK10" s="2566">
        <v>129.69999999999999</v>
      </c>
      <c r="AL10" s="2962">
        <v>123.9</v>
      </c>
      <c r="AM10" s="3203">
        <v>124.5</v>
      </c>
      <c r="AN10" s="2058">
        <v>126.9</v>
      </c>
    </row>
    <row r="11" spans="2:40" ht="18" customHeight="1">
      <c r="B11" s="604"/>
      <c r="C11" s="605" t="s">
        <v>789</v>
      </c>
      <c r="D11" s="1121" t="s">
        <v>34</v>
      </c>
      <c r="E11" s="1121" t="s">
        <v>34</v>
      </c>
      <c r="F11" s="1121" t="s">
        <v>34</v>
      </c>
      <c r="G11" s="1121" t="s">
        <v>34</v>
      </c>
      <c r="H11" s="1121" t="s">
        <v>34</v>
      </c>
      <c r="I11" s="1121" t="s">
        <v>34</v>
      </c>
      <c r="J11" s="1121" t="s">
        <v>34</v>
      </c>
      <c r="K11" s="1121" t="s">
        <v>34</v>
      </c>
      <c r="L11" s="1121" t="s">
        <v>34</v>
      </c>
      <c r="M11" s="1121" t="s">
        <v>34</v>
      </c>
      <c r="N11" s="1121" t="s">
        <v>34</v>
      </c>
      <c r="O11" s="1483" t="s">
        <v>34</v>
      </c>
      <c r="P11" s="1121" t="s">
        <v>34</v>
      </c>
      <c r="Q11" s="1121" t="s">
        <v>34</v>
      </c>
      <c r="R11" s="1121" t="s">
        <v>34</v>
      </c>
      <c r="S11" s="1121" t="s">
        <v>34</v>
      </c>
      <c r="T11" s="1121" t="s">
        <v>34</v>
      </c>
      <c r="U11" s="1121" t="s">
        <v>34</v>
      </c>
      <c r="V11" s="1121" t="s">
        <v>34</v>
      </c>
      <c r="W11" s="1121" t="s">
        <v>34</v>
      </c>
      <c r="X11" s="1121" t="s">
        <v>34</v>
      </c>
      <c r="Y11" s="1121" t="s">
        <v>34</v>
      </c>
      <c r="Z11" s="1121" t="s">
        <v>34</v>
      </c>
      <c r="AA11" s="1121" t="s">
        <v>34</v>
      </c>
      <c r="AB11" s="1121" t="s">
        <v>34</v>
      </c>
      <c r="AC11" s="1121" t="s">
        <v>34</v>
      </c>
      <c r="AD11" s="1121" t="s">
        <v>34</v>
      </c>
      <c r="AE11" s="1121" t="s">
        <v>34</v>
      </c>
      <c r="AF11" s="1121" t="s">
        <v>34</v>
      </c>
      <c r="AG11" s="1121" t="s">
        <v>34</v>
      </c>
      <c r="AH11" s="1121" t="s">
        <v>34</v>
      </c>
      <c r="AI11" s="1121" t="s">
        <v>34</v>
      </c>
      <c r="AJ11" s="306">
        <v>100</v>
      </c>
      <c r="AK11" s="2566">
        <v>102.6</v>
      </c>
      <c r="AL11" s="2962">
        <v>98</v>
      </c>
      <c r="AM11" s="3203">
        <v>98.5</v>
      </c>
      <c r="AN11" s="2058">
        <v>100.4</v>
      </c>
    </row>
    <row r="12" spans="2:40" ht="18" customHeight="1">
      <c r="B12" s="607" t="s">
        <v>153</v>
      </c>
      <c r="C12" s="605" t="s">
        <v>33</v>
      </c>
      <c r="D12" s="1121" t="s">
        <v>34</v>
      </c>
      <c r="E12" s="1121" t="s">
        <v>34</v>
      </c>
      <c r="F12" s="1121" t="s">
        <v>34</v>
      </c>
      <c r="G12" s="1121" t="s">
        <v>34</v>
      </c>
      <c r="H12" s="1121" t="s">
        <v>34</v>
      </c>
      <c r="I12" s="1121" t="s">
        <v>34</v>
      </c>
      <c r="J12" s="1121" t="s">
        <v>34</v>
      </c>
      <c r="K12" s="1121" t="s">
        <v>34</v>
      </c>
      <c r="L12" s="1121" t="s">
        <v>34</v>
      </c>
      <c r="M12" s="1121" t="s">
        <v>34</v>
      </c>
      <c r="N12" s="1121" t="s">
        <v>34</v>
      </c>
      <c r="O12" s="847">
        <v>103</v>
      </c>
      <c r="P12" s="306">
        <v>101.8</v>
      </c>
      <c r="Q12" s="306">
        <v>104.3</v>
      </c>
      <c r="R12" s="306">
        <v>103</v>
      </c>
      <c r="S12" s="306">
        <v>101.1</v>
      </c>
      <c r="T12" s="306">
        <v>98.5</v>
      </c>
      <c r="U12" s="306">
        <v>101.4</v>
      </c>
      <c r="V12" s="306">
        <v>101.8</v>
      </c>
      <c r="W12" s="2567">
        <v>100.9</v>
      </c>
      <c r="X12" s="306">
        <v>99.8</v>
      </c>
      <c r="Y12" s="2566">
        <v>99.8</v>
      </c>
      <c r="Z12" s="2566">
        <v>97.9</v>
      </c>
      <c r="AA12" s="2566">
        <v>98.9</v>
      </c>
      <c r="AB12" s="2566">
        <v>98.2</v>
      </c>
      <c r="AC12" s="2566">
        <v>100.5</v>
      </c>
      <c r="AD12" s="334">
        <v>101.3</v>
      </c>
      <c r="AE12" s="846">
        <v>103.5</v>
      </c>
      <c r="AF12" s="2566">
        <v>100.5</v>
      </c>
      <c r="AG12" s="2566">
        <v>100.2</v>
      </c>
      <c r="AH12" s="1490">
        <v>102</v>
      </c>
      <c r="AI12" s="2566">
        <v>101.7</v>
      </c>
      <c r="AJ12" s="2566">
        <v>99.8</v>
      </c>
      <c r="AK12" s="2566">
        <v>100.6</v>
      </c>
      <c r="AL12" s="2962">
        <v>96.4</v>
      </c>
      <c r="AM12" s="3203">
        <v>103.5</v>
      </c>
      <c r="AN12" s="2058">
        <v>102.3</v>
      </c>
    </row>
    <row r="13" spans="2:40" ht="18" customHeight="1">
      <c r="B13" s="607"/>
      <c r="C13" s="605" t="s">
        <v>799</v>
      </c>
      <c r="D13" s="1121" t="s">
        <v>34</v>
      </c>
      <c r="E13" s="1121" t="s">
        <v>34</v>
      </c>
      <c r="F13" s="1121" t="s">
        <v>34</v>
      </c>
      <c r="G13" s="1121" t="s">
        <v>34</v>
      </c>
      <c r="H13" s="1121" t="s">
        <v>34</v>
      </c>
      <c r="I13" s="1121" t="s">
        <v>34</v>
      </c>
      <c r="J13" s="1121" t="s">
        <v>34</v>
      </c>
      <c r="K13" s="1121" t="s">
        <v>34</v>
      </c>
      <c r="L13" s="1121" t="s">
        <v>34</v>
      </c>
      <c r="M13" s="1121" t="s">
        <v>34</v>
      </c>
      <c r="N13" s="1121" t="s">
        <v>34</v>
      </c>
      <c r="O13" s="1483" t="s">
        <v>34</v>
      </c>
      <c r="P13" s="1121" t="s">
        <v>34</v>
      </c>
      <c r="Q13" s="1121" t="s">
        <v>34</v>
      </c>
      <c r="R13" s="1121" t="s">
        <v>34</v>
      </c>
      <c r="S13" s="1121" t="s">
        <v>34</v>
      </c>
      <c r="T13" s="306">
        <v>100</v>
      </c>
      <c r="U13" s="334">
        <v>101.4</v>
      </c>
      <c r="V13" s="306">
        <v>103.2</v>
      </c>
      <c r="W13" s="2567">
        <v>104.1</v>
      </c>
      <c r="X13" s="306">
        <v>103.9</v>
      </c>
      <c r="Y13" s="2566">
        <v>103.7</v>
      </c>
      <c r="Z13" s="2566">
        <v>101.5</v>
      </c>
      <c r="AA13" s="2566">
        <v>100.4</v>
      </c>
      <c r="AB13" s="2566">
        <v>98.6</v>
      </c>
      <c r="AC13" s="2566">
        <v>99.1</v>
      </c>
      <c r="AD13" s="334">
        <v>100.4</v>
      </c>
      <c r="AE13" s="846">
        <v>103.9</v>
      </c>
      <c r="AF13" s="2566">
        <v>104.4</v>
      </c>
      <c r="AG13" s="2566">
        <v>104.6</v>
      </c>
      <c r="AH13" s="1490">
        <v>106.7</v>
      </c>
      <c r="AI13" s="2566">
        <v>108.5</v>
      </c>
      <c r="AJ13" s="2566">
        <v>108.3</v>
      </c>
      <c r="AK13" s="2566">
        <v>108.9</v>
      </c>
      <c r="AL13" s="2962">
        <v>105</v>
      </c>
      <c r="AM13" s="3203">
        <v>108.7</v>
      </c>
      <c r="AN13" s="2058">
        <v>111.2</v>
      </c>
    </row>
    <row r="14" spans="2:40" ht="18" customHeight="1">
      <c r="B14" s="607"/>
      <c r="C14" s="605" t="s">
        <v>621</v>
      </c>
      <c r="D14" s="1121" t="s">
        <v>34</v>
      </c>
      <c r="E14" s="1121" t="s">
        <v>34</v>
      </c>
      <c r="F14" s="1121" t="s">
        <v>34</v>
      </c>
      <c r="G14" s="1121" t="s">
        <v>34</v>
      </c>
      <c r="H14" s="1121" t="s">
        <v>34</v>
      </c>
      <c r="I14" s="1121" t="s">
        <v>34</v>
      </c>
      <c r="J14" s="1121" t="s">
        <v>34</v>
      </c>
      <c r="K14" s="1121" t="s">
        <v>34</v>
      </c>
      <c r="L14" s="1121" t="s">
        <v>34</v>
      </c>
      <c r="M14" s="1121" t="s">
        <v>34</v>
      </c>
      <c r="N14" s="1121" t="s">
        <v>34</v>
      </c>
      <c r="O14" s="1483" t="s">
        <v>34</v>
      </c>
      <c r="P14" s="1121" t="s">
        <v>34</v>
      </c>
      <c r="Q14" s="1121" t="s">
        <v>34</v>
      </c>
      <c r="R14" s="1121" t="s">
        <v>34</v>
      </c>
      <c r="S14" s="1121" t="s">
        <v>34</v>
      </c>
      <c r="T14" s="1121" t="s">
        <v>34</v>
      </c>
      <c r="U14" s="1121" t="s">
        <v>34</v>
      </c>
      <c r="V14" s="1121" t="s">
        <v>34</v>
      </c>
      <c r="W14" s="1121" t="s">
        <v>34</v>
      </c>
      <c r="X14" s="1121" t="s">
        <v>34</v>
      </c>
      <c r="Y14" s="306">
        <v>100</v>
      </c>
      <c r="Z14" s="2566">
        <v>97.9</v>
      </c>
      <c r="AA14" s="2566">
        <v>96.8</v>
      </c>
      <c r="AB14" s="2566">
        <v>95.1</v>
      </c>
      <c r="AC14" s="2566">
        <v>95.6</v>
      </c>
      <c r="AD14" s="334">
        <v>96.8</v>
      </c>
      <c r="AE14" s="846">
        <v>100.2</v>
      </c>
      <c r="AF14" s="2566">
        <v>100.7</v>
      </c>
      <c r="AG14" s="2566">
        <v>100.9</v>
      </c>
      <c r="AH14" s="1490">
        <v>102.9</v>
      </c>
      <c r="AI14" s="2566">
        <v>104.6</v>
      </c>
      <c r="AJ14" s="2566">
        <v>104.4</v>
      </c>
      <c r="AK14" s="2566">
        <v>105</v>
      </c>
      <c r="AL14" s="2962">
        <v>101.2</v>
      </c>
      <c r="AM14" s="3203">
        <v>104.7</v>
      </c>
      <c r="AN14" s="2058">
        <v>107.1</v>
      </c>
    </row>
    <row r="15" spans="2:40" ht="18" customHeight="1">
      <c r="B15" s="607"/>
      <c r="C15" s="605" t="s">
        <v>596</v>
      </c>
      <c r="D15" s="1121" t="s">
        <v>34</v>
      </c>
      <c r="E15" s="1121" t="s">
        <v>34</v>
      </c>
      <c r="F15" s="1121" t="s">
        <v>34</v>
      </c>
      <c r="G15" s="1121" t="s">
        <v>34</v>
      </c>
      <c r="H15" s="1121" t="s">
        <v>34</v>
      </c>
      <c r="I15" s="1121" t="s">
        <v>34</v>
      </c>
      <c r="J15" s="1121" t="s">
        <v>34</v>
      </c>
      <c r="K15" s="1121" t="s">
        <v>34</v>
      </c>
      <c r="L15" s="1121" t="s">
        <v>34</v>
      </c>
      <c r="M15" s="1121" t="s">
        <v>34</v>
      </c>
      <c r="N15" s="1121" t="s">
        <v>34</v>
      </c>
      <c r="O15" s="1483" t="s">
        <v>34</v>
      </c>
      <c r="P15" s="1121" t="s">
        <v>34</v>
      </c>
      <c r="Q15" s="1121" t="s">
        <v>34</v>
      </c>
      <c r="R15" s="1121" t="s">
        <v>34</v>
      </c>
      <c r="S15" s="1121" t="s">
        <v>34</v>
      </c>
      <c r="T15" s="1121" t="s">
        <v>34</v>
      </c>
      <c r="U15" s="1121" t="s">
        <v>34</v>
      </c>
      <c r="V15" s="1121" t="s">
        <v>34</v>
      </c>
      <c r="W15" s="1121" t="s">
        <v>34</v>
      </c>
      <c r="X15" s="1121" t="s">
        <v>34</v>
      </c>
      <c r="Y15" s="1121" t="s">
        <v>34</v>
      </c>
      <c r="Z15" s="1121" t="s">
        <v>34</v>
      </c>
      <c r="AA15" s="1121" t="s">
        <v>34</v>
      </c>
      <c r="AB15" s="1121" t="s">
        <v>34</v>
      </c>
      <c r="AC15" s="1121" t="s">
        <v>34</v>
      </c>
      <c r="AD15" s="306">
        <v>100</v>
      </c>
      <c r="AE15" s="847">
        <v>103.5</v>
      </c>
      <c r="AF15" s="2566">
        <v>104</v>
      </c>
      <c r="AG15" s="2566">
        <v>104.2</v>
      </c>
      <c r="AH15" s="1490">
        <v>106.3</v>
      </c>
      <c r="AI15" s="2566">
        <v>108.1</v>
      </c>
      <c r="AJ15" s="2566">
        <v>107.9</v>
      </c>
      <c r="AK15" s="2566">
        <v>108.5</v>
      </c>
      <c r="AL15" s="2962">
        <v>104.6</v>
      </c>
      <c r="AM15" s="3203">
        <v>108.3</v>
      </c>
      <c r="AN15" s="2058">
        <v>110.8</v>
      </c>
    </row>
    <row r="16" spans="2:40" ht="18" customHeight="1">
      <c r="B16" s="607"/>
      <c r="C16" s="605" t="s">
        <v>789</v>
      </c>
      <c r="D16" s="1121" t="s">
        <v>34</v>
      </c>
      <c r="E16" s="1121" t="s">
        <v>34</v>
      </c>
      <c r="F16" s="1121" t="s">
        <v>34</v>
      </c>
      <c r="G16" s="1121" t="s">
        <v>34</v>
      </c>
      <c r="H16" s="1121" t="s">
        <v>34</v>
      </c>
      <c r="I16" s="1121" t="s">
        <v>34</v>
      </c>
      <c r="J16" s="1121" t="s">
        <v>34</v>
      </c>
      <c r="K16" s="1121" t="s">
        <v>34</v>
      </c>
      <c r="L16" s="1121" t="s">
        <v>34</v>
      </c>
      <c r="M16" s="1121" t="s">
        <v>34</v>
      </c>
      <c r="N16" s="1121" t="s">
        <v>34</v>
      </c>
      <c r="O16" s="1483" t="s">
        <v>34</v>
      </c>
      <c r="P16" s="1121" t="s">
        <v>34</v>
      </c>
      <c r="Q16" s="1121" t="s">
        <v>34</v>
      </c>
      <c r="R16" s="1121" t="s">
        <v>34</v>
      </c>
      <c r="S16" s="1121" t="s">
        <v>34</v>
      </c>
      <c r="T16" s="1121" t="s">
        <v>34</v>
      </c>
      <c r="U16" s="1121" t="s">
        <v>34</v>
      </c>
      <c r="V16" s="1121" t="s">
        <v>34</v>
      </c>
      <c r="W16" s="1121" t="s">
        <v>34</v>
      </c>
      <c r="X16" s="1121" t="s">
        <v>34</v>
      </c>
      <c r="Y16" s="1121" t="s">
        <v>34</v>
      </c>
      <c r="Z16" s="1121" t="s">
        <v>34</v>
      </c>
      <c r="AA16" s="1121" t="s">
        <v>34</v>
      </c>
      <c r="AB16" s="1121" t="s">
        <v>34</v>
      </c>
      <c r="AC16" s="1121" t="s">
        <v>34</v>
      </c>
      <c r="AD16" s="1121" t="s">
        <v>34</v>
      </c>
      <c r="AE16" s="1121" t="s">
        <v>34</v>
      </c>
      <c r="AF16" s="2566"/>
      <c r="AG16" s="2566"/>
      <c r="AH16" s="1490"/>
      <c r="AI16" s="2566"/>
      <c r="AJ16" s="306">
        <v>100</v>
      </c>
      <c r="AK16" s="2566">
        <v>100.6</v>
      </c>
      <c r="AL16" s="2962">
        <v>97</v>
      </c>
      <c r="AM16" s="3203">
        <v>100.4</v>
      </c>
      <c r="AN16" s="2058">
        <v>102.7</v>
      </c>
    </row>
    <row r="17" spans="2:40" ht="18" customHeight="1">
      <c r="B17" s="607" t="s">
        <v>492</v>
      </c>
      <c r="C17" s="605" t="s">
        <v>33</v>
      </c>
      <c r="D17" s="1121" t="s">
        <v>34</v>
      </c>
      <c r="E17" s="1121" t="s">
        <v>34</v>
      </c>
      <c r="F17" s="1121" t="s">
        <v>34</v>
      </c>
      <c r="G17" s="1121" t="s">
        <v>34</v>
      </c>
      <c r="H17" s="1121" t="s">
        <v>34</v>
      </c>
      <c r="I17" s="1121" t="s">
        <v>34</v>
      </c>
      <c r="J17" s="1121" t="s">
        <v>34</v>
      </c>
      <c r="K17" s="1121" t="s">
        <v>34</v>
      </c>
      <c r="L17" s="1121" t="s">
        <v>34</v>
      </c>
      <c r="M17" s="1121" t="s">
        <v>34</v>
      </c>
      <c r="N17" s="1121" t="s">
        <v>34</v>
      </c>
      <c r="O17" s="847">
        <v>97.1</v>
      </c>
      <c r="P17" s="306">
        <v>97.5</v>
      </c>
      <c r="Q17" s="306">
        <v>99.6</v>
      </c>
      <c r="R17" s="306">
        <v>106.3</v>
      </c>
      <c r="S17" s="306">
        <v>102.2</v>
      </c>
      <c r="T17" s="306">
        <v>102</v>
      </c>
      <c r="U17" s="306">
        <v>101.1</v>
      </c>
      <c r="V17" s="306">
        <v>105.7</v>
      </c>
      <c r="W17" s="2567">
        <v>102.4</v>
      </c>
      <c r="X17" s="306">
        <v>100.1</v>
      </c>
      <c r="Y17" s="2566">
        <v>98.1</v>
      </c>
      <c r="Z17" s="2566">
        <v>98.1</v>
      </c>
      <c r="AA17" s="2566">
        <v>98.7</v>
      </c>
      <c r="AB17" s="2566">
        <v>94</v>
      </c>
      <c r="AC17" s="2566">
        <v>96.2</v>
      </c>
      <c r="AD17" s="334">
        <v>99.3</v>
      </c>
      <c r="AE17" s="846">
        <v>104.2</v>
      </c>
      <c r="AF17" s="2566">
        <v>101.4</v>
      </c>
      <c r="AG17" s="2566">
        <v>103.6</v>
      </c>
      <c r="AH17" s="1490">
        <v>105.6</v>
      </c>
      <c r="AI17" s="2566">
        <v>105.1</v>
      </c>
      <c r="AJ17" s="2566">
        <v>101.9</v>
      </c>
      <c r="AK17" s="2566">
        <v>99.7</v>
      </c>
      <c r="AL17" s="2962">
        <v>95.8</v>
      </c>
      <c r="AM17" s="3203">
        <v>104.6</v>
      </c>
      <c r="AN17" s="2058">
        <v>97.1</v>
      </c>
    </row>
    <row r="18" spans="2:40" ht="18" customHeight="1">
      <c r="B18" s="607"/>
      <c r="C18" s="605" t="s">
        <v>799</v>
      </c>
      <c r="D18" s="1121" t="s">
        <v>34</v>
      </c>
      <c r="E18" s="1121" t="s">
        <v>34</v>
      </c>
      <c r="F18" s="1121" t="s">
        <v>34</v>
      </c>
      <c r="G18" s="1121" t="s">
        <v>34</v>
      </c>
      <c r="H18" s="1121" t="s">
        <v>34</v>
      </c>
      <c r="I18" s="1121" t="s">
        <v>34</v>
      </c>
      <c r="J18" s="1121" t="s">
        <v>34</v>
      </c>
      <c r="K18" s="1121" t="s">
        <v>34</v>
      </c>
      <c r="L18" s="1121" t="s">
        <v>34</v>
      </c>
      <c r="M18" s="1121" t="s">
        <v>34</v>
      </c>
      <c r="N18" s="1121" t="s">
        <v>34</v>
      </c>
      <c r="O18" s="1483" t="s">
        <v>34</v>
      </c>
      <c r="P18" s="1121" t="s">
        <v>34</v>
      </c>
      <c r="Q18" s="1121" t="s">
        <v>34</v>
      </c>
      <c r="R18" s="1121" t="s">
        <v>34</v>
      </c>
      <c r="S18" s="1121" t="s">
        <v>34</v>
      </c>
      <c r="T18" s="306">
        <v>100</v>
      </c>
      <c r="U18" s="334">
        <v>101.1</v>
      </c>
      <c r="V18" s="306">
        <v>106.9</v>
      </c>
      <c r="W18" s="2567">
        <v>109.5</v>
      </c>
      <c r="X18" s="306">
        <v>109.6</v>
      </c>
      <c r="Y18" s="2566">
        <v>107.5</v>
      </c>
      <c r="Z18" s="2566">
        <v>105.5</v>
      </c>
      <c r="AA18" s="2566">
        <v>104.1</v>
      </c>
      <c r="AB18" s="2566">
        <v>97.9</v>
      </c>
      <c r="AC18" s="2566">
        <v>94.2</v>
      </c>
      <c r="AD18" s="334">
        <v>93.5</v>
      </c>
      <c r="AE18" s="846">
        <v>97.4</v>
      </c>
      <c r="AF18" s="2566">
        <v>98.8</v>
      </c>
      <c r="AG18" s="2566">
        <v>102.4</v>
      </c>
      <c r="AH18" s="1490">
        <v>108.1</v>
      </c>
      <c r="AI18" s="2566">
        <v>113.6</v>
      </c>
      <c r="AJ18" s="2566">
        <v>115.8</v>
      </c>
      <c r="AK18" s="2566">
        <v>115.5</v>
      </c>
      <c r="AL18" s="2962">
        <v>110.6</v>
      </c>
      <c r="AM18" s="3203">
        <v>115.7</v>
      </c>
      <c r="AN18" s="2058">
        <v>112.3</v>
      </c>
    </row>
    <row r="19" spans="2:40" ht="18" customHeight="1">
      <c r="B19" s="607"/>
      <c r="C19" s="605" t="s">
        <v>621</v>
      </c>
      <c r="D19" s="1121" t="s">
        <v>34</v>
      </c>
      <c r="E19" s="1121" t="s">
        <v>34</v>
      </c>
      <c r="F19" s="1121" t="s">
        <v>34</v>
      </c>
      <c r="G19" s="1121" t="s">
        <v>34</v>
      </c>
      <c r="H19" s="1121" t="s">
        <v>34</v>
      </c>
      <c r="I19" s="1121" t="s">
        <v>34</v>
      </c>
      <c r="J19" s="1121" t="s">
        <v>34</v>
      </c>
      <c r="K19" s="1121" t="s">
        <v>34</v>
      </c>
      <c r="L19" s="1121" t="s">
        <v>34</v>
      </c>
      <c r="M19" s="1121" t="s">
        <v>34</v>
      </c>
      <c r="N19" s="1121" t="s">
        <v>34</v>
      </c>
      <c r="O19" s="1483" t="s">
        <v>34</v>
      </c>
      <c r="P19" s="1121" t="s">
        <v>34</v>
      </c>
      <c r="Q19" s="1121" t="s">
        <v>34</v>
      </c>
      <c r="R19" s="1121" t="s">
        <v>34</v>
      </c>
      <c r="S19" s="1121" t="s">
        <v>34</v>
      </c>
      <c r="T19" s="1121" t="s">
        <v>34</v>
      </c>
      <c r="U19" s="1121" t="s">
        <v>34</v>
      </c>
      <c r="V19" s="1121" t="s">
        <v>34</v>
      </c>
      <c r="W19" s="1121" t="s">
        <v>34</v>
      </c>
      <c r="X19" s="1121" t="s">
        <v>34</v>
      </c>
      <c r="Y19" s="306">
        <v>100</v>
      </c>
      <c r="Z19" s="2566">
        <v>98.1</v>
      </c>
      <c r="AA19" s="2566">
        <v>96.8</v>
      </c>
      <c r="AB19" s="2566">
        <v>91</v>
      </c>
      <c r="AC19" s="2566">
        <v>87.5</v>
      </c>
      <c r="AD19" s="334">
        <v>86.9</v>
      </c>
      <c r="AE19" s="846">
        <v>90.5</v>
      </c>
      <c r="AF19" s="2566">
        <v>91.8</v>
      </c>
      <c r="AG19" s="2566">
        <v>95.1</v>
      </c>
      <c r="AH19" s="1490">
        <v>100.4</v>
      </c>
      <c r="AI19" s="2566">
        <v>105.5</v>
      </c>
      <c r="AJ19" s="2566">
        <v>107.5</v>
      </c>
      <c r="AK19" s="2566">
        <v>107.2</v>
      </c>
      <c r="AL19" s="2962">
        <v>102.7</v>
      </c>
      <c r="AM19" s="3203">
        <v>107.4</v>
      </c>
      <c r="AN19" s="2058">
        <v>104.3</v>
      </c>
    </row>
    <row r="20" spans="2:40" ht="18" customHeight="1">
      <c r="B20" s="607"/>
      <c r="C20" s="605" t="s">
        <v>596</v>
      </c>
      <c r="D20" s="1121" t="s">
        <v>34</v>
      </c>
      <c r="E20" s="1121" t="s">
        <v>34</v>
      </c>
      <c r="F20" s="1121" t="s">
        <v>34</v>
      </c>
      <c r="G20" s="1121" t="s">
        <v>34</v>
      </c>
      <c r="H20" s="1121" t="s">
        <v>34</v>
      </c>
      <c r="I20" s="1121" t="s">
        <v>34</v>
      </c>
      <c r="J20" s="1121" t="s">
        <v>34</v>
      </c>
      <c r="K20" s="1121" t="s">
        <v>34</v>
      </c>
      <c r="L20" s="1121" t="s">
        <v>34</v>
      </c>
      <c r="M20" s="1121" t="s">
        <v>34</v>
      </c>
      <c r="N20" s="1121" t="s">
        <v>34</v>
      </c>
      <c r="O20" s="1483" t="s">
        <v>34</v>
      </c>
      <c r="P20" s="1121" t="s">
        <v>34</v>
      </c>
      <c r="Q20" s="1121" t="s">
        <v>34</v>
      </c>
      <c r="R20" s="1121" t="s">
        <v>34</v>
      </c>
      <c r="S20" s="1121" t="s">
        <v>34</v>
      </c>
      <c r="T20" s="1121" t="s">
        <v>34</v>
      </c>
      <c r="U20" s="1121" t="s">
        <v>34</v>
      </c>
      <c r="V20" s="1121" t="s">
        <v>34</v>
      </c>
      <c r="W20" s="1121" t="s">
        <v>34</v>
      </c>
      <c r="X20" s="1121" t="s">
        <v>34</v>
      </c>
      <c r="Y20" s="1121" t="s">
        <v>34</v>
      </c>
      <c r="Z20" s="1121" t="s">
        <v>34</v>
      </c>
      <c r="AA20" s="1121" t="s">
        <v>34</v>
      </c>
      <c r="AB20" s="1121" t="s">
        <v>34</v>
      </c>
      <c r="AC20" s="1121" t="s">
        <v>34</v>
      </c>
      <c r="AD20" s="306">
        <v>100</v>
      </c>
      <c r="AE20" s="847">
        <v>104.2</v>
      </c>
      <c r="AF20" s="2566">
        <v>105.7</v>
      </c>
      <c r="AG20" s="2566">
        <v>109.5</v>
      </c>
      <c r="AH20" s="1490">
        <v>115.6</v>
      </c>
      <c r="AI20" s="2566">
        <v>121.5</v>
      </c>
      <c r="AJ20" s="2566">
        <v>123.8</v>
      </c>
      <c r="AK20" s="2566">
        <v>123.4</v>
      </c>
      <c r="AL20" s="2962">
        <v>118.2</v>
      </c>
      <c r="AM20" s="3203">
        <v>123.6</v>
      </c>
      <c r="AN20" s="2058">
        <v>120</v>
      </c>
    </row>
    <row r="21" spans="2:40" ht="18" customHeight="1">
      <c r="B21" s="607"/>
      <c r="C21" s="605" t="s">
        <v>789</v>
      </c>
      <c r="D21" s="1121" t="s">
        <v>34</v>
      </c>
      <c r="E21" s="1121" t="s">
        <v>34</v>
      </c>
      <c r="F21" s="1121" t="s">
        <v>34</v>
      </c>
      <c r="G21" s="1121" t="s">
        <v>34</v>
      </c>
      <c r="H21" s="1121" t="s">
        <v>34</v>
      </c>
      <c r="I21" s="1121" t="s">
        <v>34</v>
      </c>
      <c r="J21" s="1121" t="s">
        <v>34</v>
      </c>
      <c r="K21" s="1121" t="s">
        <v>34</v>
      </c>
      <c r="L21" s="1121" t="s">
        <v>34</v>
      </c>
      <c r="M21" s="1121" t="s">
        <v>34</v>
      </c>
      <c r="N21" s="1121" t="s">
        <v>34</v>
      </c>
      <c r="O21" s="1483" t="s">
        <v>34</v>
      </c>
      <c r="P21" s="1121" t="s">
        <v>34</v>
      </c>
      <c r="Q21" s="1121" t="s">
        <v>34</v>
      </c>
      <c r="R21" s="1121" t="s">
        <v>34</v>
      </c>
      <c r="S21" s="1121" t="s">
        <v>34</v>
      </c>
      <c r="T21" s="1121" t="s">
        <v>34</v>
      </c>
      <c r="U21" s="1121" t="s">
        <v>34</v>
      </c>
      <c r="V21" s="1121" t="s">
        <v>34</v>
      </c>
      <c r="W21" s="1121" t="s">
        <v>34</v>
      </c>
      <c r="X21" s="1121" t="s">
        <v>34</v>
      </c>
      <c r="Y21" s="1121" t="s">
        <v>34</v>
      </c>
      <c r="Z21" s="1121" t="s">
        <v>34</v>
      </c>
      <c r="AA21" s="1121" t="s">
        <v>34</v>
      </c>
      <c r="AB21" s="1121" t="s">
        <v>34</v>
      </c>
      <c r="AC21" s="1121" t="s">
        <v>34</v>
      </c>
      <c r="AD21" s="1121" t="s">
        <v>34</v>
      </c>
      <c r="AE21" s="1121" t="s">
        <v>34</v>
      </c>
      <c r="AF21" s="1121" t="s">
        <v>34</v>
      </c>
      <c r="AG21" s="1121" t="s">
        <v>34</v>
      </c>
      <c r="AH21" s="1121" t="s">
        <v>34</v>
      </c>
      <c r="AI21" s="1121" t="s">
        <v>34</v>
      </c>
      <c r="AJ21" s="306">
        <v>100</v>
      </c>
      <c r="AK21" s="2566">
        <v>99.7</v>
      </c>
      <c r="AL21" s="2962">
        <v>95.5</v>
      </c>
      <c r="AM21" s="3203">
        <v>99.9</v>
      </c>
      <c r="AN21" s="2058">
        <v>97</v>
      </c>
    </row>
    <row r="22" spans="2:40" ht="18" customHeight="1">
      <c r="B22" s="607" t="s">
        <v>856</v>
      </c>
      <c r="C22" s="605" t="s">
        <v>33</v>
      </c>
      <c r="D22" s="1121" t="s">
        <v>34</v>
      </c>
      <c r="E22" s="1121" t="s">
        <v>34</v>
      </c>
      <c r="F22" s="1121" t="s">
        <v>34</v>
      </c>
      <c r="G22" s="1121" t="s">
        <v>34</v>
      </c>
      <c r="H22" s="1121" t="s">
        <v>34</v>
      </c>
      <c r="I22" s="1121" t="s">
        <v>34</v>
      </c>
      <c r="J22" s="1121" t="s">
        <v>34</v>
      </c>
      <c r="K22" s="1121" t="s">
        <v>34</v>
      </c>
      <c r="L22" s="1121" t="s">
        <v>34</v>
      </c>
      <c r="M22" s="1121" t="s">
        <v>34</v>
      </c>
      <c r="N22" s="1121" t="s">
        <v>34</v>
      </c>
      <c r="O22" s="1483" t="s">
        <v>34</v>
      </c>
      <c r="P22" s="1121" t="s">
        <v>34</v>
      </c>
      <c r="Q22" s="1121" t="s">
        <v>34</v>
      </c>
      <c r="R22" s="1121" t="s">
        <v>34</v>
      </c>
      <c r="S22" s="1121" t="s">
        <v>34</v>
      </c>
      <c r="T22" s="306" t="s">
        <v>37</v>
      </c>
      <c r="U22" s="306">
        <v>111.2</v>
      </c>
      <c r="V22" s="306">
        <v>110.9</v>
      </c>
      <c r="W22" s="2567">
        <v>107.6</v>
      </c>
      <c r="X22" s="306">
        <v>102.8</v>
      </c>
      <c r="Y22" s="2566">
        <v>98.9</v>
      </c>
      <c r="Z22" s="2566">
        <v>106.4</v>
      </c>
      <c r="AA22" s="2566">
        <v>101.1</v>
      </c>
      <c r="AB22" s="2566">
        <v>103.4</v>
      </c>
      <c r="AC22" s="2566">
        <v>106</v>
      </c>
      <c r="AD22" s="334">
        <v>107.4</v>
      </c>
      <c r="AE22" s="846">
        <v>106.9</v>
      </c>
      <c r="AF22" s="2566">
        <v>107.6</v>
      </c>
      <c r="AG22" s="2566">
        <v>106</v>
      </c>
      <c r="AH22" s="1490">
        <v>104.9</v>
      </c>
      <c r="AI22" s="2566">
        <v>95.8</v>
      </c>
      <c r="AJ22" s="2566">
        <v>109.2</v>
      </c>
      <c r="AK22" s="2566">
        <v>102.7</v>
      </c>
      <c r="AL22" s="2962">
        <v>94.5</v>
      </c>
      <c r="AM22" s="3203">
        <v>98.8</v>
      </c>
      <c r="AN22" s="2058">
        <v>102.2</v>
      </c>
    </row>
    <row r="23" spans="2:40" ht="18" customHeight="1">
      <c r="B23" s="607"/>
      <c r="C23" s="605" t="s">
        <v>799</v>
      </c>
      <c r="D23" s="1121" t="s">
        <v>34</v>
      </c>
      <c r="E23" s="1121" t="s">
        <v>34</v>
      </c>
      <c r="F23" s="1121" t="s">
        <v>34</v>
      </c>
      <c r="G23" s="1121" t="s">
        <v>34</v>
      </c>
      <c r="H23" s="1121" t="s">
        <v>34</v>
      </c>
      <c r="I23" s="1121" t="s">
        <v>34</v>
      </c>
      <c r="J23" s="1121" t="s">
        <v>34</v>
      </c>
      <c r="K23" s="1121" t="s">
        <v>34</v>
      </c>
      <c r="L23" s="1121" t="s">
        <v>34</v>
      </c>
      <c r="M23" s="1121" t="s">
        <v>34</v>
      </c>
      <c r="N23" s="1121" t="s">
        <v>34</v>
      </c>
      <c r="O23" s="1483" t="s">
        <v>34</v>
      </c>
      <c r="P23" s="1121" t="s">
        <v>34</v>
      </c>
      <c r="Q23" s="1121" t="s">
        <v>34</v>
      </c>
      <c r="R23" s="1121" t="s">
        <v>34</v>
      </c>
      <c r="S23" s="1121" t="s">
        <v>34</v>
      </c>
      <c r="T23" s="306">
        <v>100</v>
      </c>
      <c r="U23" s="334">
        <v>111.2</v>
      </c>
      <c r="V23" s="306">
        <v>123.3</v>
      </c>
      <c r="W23" s="2567">
        <v>132.69999999999999</v>
      </c>
      <c r="X23" s="306">
        <v>136.4</v>
      </c>
      <c r="Y23" s="2566">
        <v>134.9</v>
      </c>
      <c r="Z23" s="2566">
        <v>143.5</v>
      </c>
      <c r="AA23" s="2566">
        <v>145.1</v>
      </c>
      <c r="AB23" s="2566">
        <v>150</v>
      </c>
      <c r="AC23" s="2566">
        <v>159</v>
      </c>
      <c r="AD23" s="334">
        <v>170.8</v>
      </c>
      <c r="AE23" s="846">
        <v>182.6</v>
      </c>
      <c r="AF23" s="2566">
        <v>196.5</v>
      </c>
      <c r="AG23" s="2566">
        <v>208.3</v>
      </c>
      <c r="AH23" s="1490">
        <v>218.5</v>
      </c>
      <c r="AI23" s="2566">
        <v>209.3</v>
      </c>
      <c r="AJ23" s="2566">
        <v>228.6</v>
      </c>
      <c r="AK23" s="2566">
        <v>234.8</v>
      </c>
      <c r="AL23" s="2962">
        <v>221.9</v>
      </c>
      <c r="AM23" s="3203">
        <v>219.2</v>
      </c>
      <c r="AN23" s="2058">
        <v>224</v>
      </c>
    </row>
    <row r="24" spans="2:40" ht="18" customHeight="1">
      <c r="B24" s="607"/>
      <c r="C24" s="605" t="s">
        <v>621</v>
      </c>
      <c r="D24" s="1121" t="s">
        <v>34</v>
      </c>
      <c r="E24" s="1121" t="s">
        <v>34</v>
      </c>
      <c r="F24" s="1121" t="s">
        <v>34</v>
      </c>
      <c r="G24" s="1121" t="s">
        <v>34</v>
      </c>
      <c r="H24" s="1121" t="s">
        <v>34</v>
      </c>
      <c r="I24" s="1121" t="s">
        <v>34</v>
      </c>
      <c r="J24" s="1121" t="s">
        <v>34</v>
      </c>
      <c r="K24" s="1121" t="s">
        <v>34</v>
      </c>
      <c r="L24" s="1121" t="s">
        <v>34</v>
      </c>
      <c r="M24" s="1121" t="s">
        <v>34</v>
      </c>
      <c r="N24" s="1121" t="s">
        <v>34</v>
      </c>
      <c r="O24" s="1483" t="s">
        <v>34</v>
      </c>
      <c r="P24" s="1121" t="s">
        <v>34</v>
      </c>
      <c r="Q24" s="1121" t="s">
        <v>34</v>
      </c>
      <c r="R24" s="1121" t="s">
        <v>34</v>
      </c>
      <c r="S24" s="1121" t="s">
        <v>34</v>
      </c>
      <c r="T24" s="1121" t="s">
        <v>34</v>
      </c>
      <c r="U24" s="1121" t="s">
        <v>34</v>
      </c>
      <c r="V24" s="1121" t="s">
        <v>34</v>
      </c>
      <c r="W24" s="1121" t="s">
        <v>34</v>
      </c>
      <c r="X24" s="1121" t="s">
        <v>34</v>
      </c>
      <c r="Y24" s="306">
        <v>100</v>
      </c>
      <c r="Z24" s="2566">
        <v>106.4</v>
      </c>
      <c r="AA24" s="2566">
        <v>107.6</v>
      </c>
      <c r="AB24" s="2566">
        <v>111.3</v>
      </c>
      <c r="AC24" s="2566">
        <v>118</v>
      </c>
      <c r="AD24" s="334">
        <v>126.7</v>
      </c>
      <c r="AE24" s="846">
        <v>135.4</v>
      </c>
      <c r="AF24" s="2566">
        <v>145.69999999999999</v>
      </c>
      <c r="AG24" s="2566">
        <v>154.4</v>
      </c>
      <c r="AH24" s="1490">
        <v>162</v>
      </c>
      <c r="AI24" s="2566">
        <v>155.19999999999999</v>
      </c>
      <c r="AJ24" s="2566">
        <v>169.5</v>
      </c>
      <c r="AK24" s="2566">
        <v>174.1</v>
      </c>
      <c r="AL24" s="2962">
        <v>164.5</v>
      </c>
      <c r="AM24" s="3203">
        <v>162.5</v>
      </c>
      <c r="AN24" s="2058">
        <v>166.1</v>
      </c>
    </row>
    <row r="25" spans="2:40" ht="18" customHeight="1">
      <c r="B25" s="607"/>
      <c r="C25" s="605" t="s">
        <v>596</v>
      </c>
      <c r="D25" s="1121" t="s">
        <v>34</v>
      </c>
      <c r="E25" s="1121" t="s">
        <v>34</v>
      </c>
      <c r="F25" s="1121" t="s">
        <v>34</v>
      </c>
      <c r="G25" s="1121" t="s">
        <v>34</v>
      </c>
      <c r="H25" s="1121" t="s">
        <v>34</v>
      </c>
      <c r="I25" s="1121" t="s">
        <v>34</v>
      </c>
      <c r="J25" s="1121" t="s">
        <v>34</v>
      </c>
      <c r="K25" s="1121" t="s">
        <v>34</v>
      </c>
      <c r="L25" s="1121" t="s">
        <v>34</v>
      </c>
      <c r="M25" s="1121" t="s">
        <v>34</v>
      </c>
      <c r="N25" s="1121" t="s">
        <v>34</v>
      </c>
      <c r="O25" s="1483" t="s">
        <v>34</v>
      </c>
      <c r="P25" s="1121" t="s">
        <v>34</v>
      </c>
      <c r="Q25" s="1121" t="s">
        <v>34</v>
      </c>
      <c r="R25" s="1121" t="s">
        <v>34</v>
      </c>
      <c r="S25" s="1121" t="s">
        <v>34</v>
      </c>
      <c r="T25" s="1121" t="s">
        <v>34</v>
      </c>
      <c r="U25" s="1121" t="s">
        <v>34</v>
      </c>
      <c r="V25" s="1121" t="s">
        <v>34</v>
      </c>
      <c r="W25" s="1121" t="s">
        <v>34</v>
      </c>
      <c r="X25" s="1121" t="s">
        <v>34</v>
      </c>
      <c r="Y25" s="1121" t="s">
        <v>34</v>
      </c>
      <c r="Z25" s="1121" t="s">
        <v>34</v>
      </c>
      <c r="AA25" s="1121" t="s">
        <v>34</v>
      </c>
      <c r="AB25" s="1121" t="s">
        <v>34</v>
      </c>
      <c r="AC25" s="1121" t="s">
        <v>34</v>
      </c>
      <c r="AD25" s="306">
        <v>100</v>
      </c>
      <c r="AE25" s="847">
        <v>106.9</v>
      </c>
      <c r="AF25" s="2566">
        <v>115</v>
      </c>
      <c r="AG25" s="2566">
        <v>121.9</v>
      </c>
      <c r="AH25" s="1490">
        <v>127.9</v>
      </c>
      <c r="AI25" s="2566">
        <v>122.5</v>
      </c>
      <c r="AJ25" s="2566">
        <v>133.80000000000001</v>
      </c>
      <c r="AK25" s="2566">
        <v>137.4</v>
      </c>
      <c r="AL25" s="2962">
        <v>129.80000000000001</v>
      </c>
      <c r="AM25" s="3203">
        <v>128.19999999999999</v>
      </c>
      <c r="AN25" s="2058">
        <v>131</v>
      </c>
    </row>
    <row r="26" spans="2:40" ht="18" customHeight="1">
      <c r="B26" s="607"/>
      <c r="C26" s="605" t="s">
        <v>789</v>
      </c>
      <c r="D26" s="1121" t="s">
        <v>34</v>
      </c>
      <c r="E26" s="1121" t="s">
        <v>34</v>
      </c>
      <c r="F26" s="1121" t="s">
        <v>34</v>
      </c>
      <c r="G26" s="1121" t="s">
        <v>34</v>
      </c>
      <c r="H26" s="1121" t="s">
        <v>34</v>
      </c>
      <c r="I26" s="1121" t="s">
        <v>34</v>
      </c>
      <c r="J26" s="1121" t="s">
        <v>34</v>
      </c>
      <c r="K26" s="1121" t="s">
        <v>34</v>
      </c>
      <c r="L26" s="1121" t="s">
        <v>34</v>
      </c>
      <c r="M26" s="1121" t="s">
        <v>34</v>
      </c>
      <c r="N26" s="1121" t="s">
        <v>34</v>
      </c>
      <c r="O26" s="1483" t="s">
        <v>34</v>
      </c>
      <c r="P26" s="1121" t="s">
        <v>34</v>
      </c>
      <c r="Q26" s="1121" t="s">
        <v>34</v>
      </c>
      <c r="R26" s="1121" t="s">
        <v>34</v>
      </c>
      <c r="S26" s="1121" t="s">
        <v>34</v>
      </c>
      <c r="T26" s="1121" t="s">
        <v>34</v>
      </c>
      <c r="U26" s="1121" t="s">
        <v>34</v>
      </c>
      <c r="V26" s="1121" t="s">
        <v>34</v>
      </c>
      <c r="W26" s="1121" t="s">
        <v>34</v>
      </c>
      <c r="X26" s="1121" t="s">
        <v>34</v>
      </c>
      <c r="Y26" s="1121" t="s">
        <v>34</v>
      </c>
      <c r="Z26" s="1121" t="s">
        <v>34</v>
      </c>
      <c r="AA26" s="1121" t="s">
        <v>34</v>
      </c>
      <c r="AB26" s="1121" t="s">
        <v>34</v>
      </c>
      <c r="AC26" s="1121" t="s">
        <v>34</v>
      </c>
      <c r="AD26" s="1121" t="s">
        <v>34</v>
      </c>
      <c r="AE26" s="1121" t="s">
        <v>34</v>
      </c>
      <c r="AF26" s="1121" t="s">
        <v>34</v>
      </c>
      <c r="AG26" s="1121" t="s">
        <v>34</v>
      </c>
      <c r="AH26" s="1121" t="s">
        <v>34</v>
      </c>
      <c r="AI26" s="1121" t="s">
        <v>34</v>
      </c>
      <c r="AJ26" s="2566">
        <v>100</v>
      </c>
      <c r="AK26" s="2566">
        <v>102.7</v>
      </c>
      <c r="AL26" s="2962">
        <v>97.1</v>
      </c>
      <c r="AM26" s="3203">
        <v>95.9</v>
      </c>
      <c r="AN26" s="2058">
        <v>98</v>
      </c>
    </row>
    <row r="27" spans="2:40" ht="26.4">
      <c r="B27" s="607" t="s">
        <v>857</v>
      </c>
      <c r="C27" s="605" t="s">
        <v>33</v>
      </c>
      <c r="D27" s="1121" t="s">
        <v>34</v>
      </c>
      <c r="E27" s="1121" t="s">
        <v>34</v>
      </c>
      <c r="F27" s="1121" t="s">
        <v>34</v>
      </c>
      <c r="G27" s="1121" t="s">
        <v>34</v>
      </c>
      <c r="H27" s="1121" t="s">
        <v>34</v>
      </c>
      <c r="I27" s="1121" t="s">
        <v>34</v>
      </c>
      <c r="J27" s="1121" t="s">
        <v>34</v>
      </c>
      <c r="K27" s="1121" t="s">
        <v>34</v>
      </c>
      <c r="L27" s="1121" t="s">
        <v>34</v>
      </c>
      <c r="M27" s="1121" t="s">
        <v>34</v>
      </c>
      <c r="N27" s="1121" t="s">
        <v>34</v>
      </c>
      <c r="O27" s="1594">
        <v>102.4</v>
      </c>
      <c r="P27" s="311">
        <v>99.8</v>
      </c>
      <c r="Q27" s="311">
        <v>99</v>
      </c>
      <c r="R27" s="311">
        <v>99</v>
      </c>
      <c r="S27" s="311">
        <v>100.6</v>
      </c>
      <c r="T27" s="311">
        <v>101</v>
      </c>
      <c r="U27" s="311">
        <v>105</v>
      </c>
      <c r="V27" s="311">
        <v>103</v>
      </c>
      <c r="W27" s="414">
        <v>97.8</v>
      </c>
      <c r="X27" s="311">
        <v>98.8</v>
      </c>
      <c r="Y27" s="414">
        <v>97.3</v>
      </c>
      <c r="Z27" s="414">
        <v>100.9</v>
      </c>
      <c r="AA27" s="414">
        <v>106.4</v>
      </c>
      <c r="AB27" s="414">
        <v>103.4</v>
      </c>
      <c r="AC27" s="414">
        <v>106.7</v>
      </c>
      <c r="AD27" s="311">
        <v>110.2</v>
      </c>
      <c r="AE27" s="978">
        <v>112.1</v>
      </c>
      <c r="AF27" s="2567">
        <v>107.3</v>
      </c>
      <c r="AG27" s="2567">
        <v>107</v>
      </c>
      <c r="AH27" s="184">
        <v>113</v>
      </c>
      <c r="AI27" s="2567">
        <v>69.599999999999994</v>
      </c>
      <c r="AJ27" s="2567">
        <v>121.8</v>
      </c>
      <c r="AK27" s="2567">
        <v>114.9</v>
      </c>
      <c r="AL27" s="2961">
        <v>104.2</v>
      </c>
      <c r="AM27" s="3202">
        <v>102.8</v>
      </c>
      <c r="AN27" s="3201">
        <v>103.6</v>
      </c>
    </row>
    <row r="28" spans="2:40" ht="18" customHeight="1">
      <c r="B28" s="843"/>
      <c r="C28" s="605" t="s">
        <v>799</v>
      </c>
      <c r="D28" s="1121" t="s">
        <v>34</v>
      </c>
      <c r="E28" s="1121" t="s">
        <v>34</v>
      </c>
      <c r="F28" s="1121" t="s">
        <v>34</v>
      </c>
      <c r="G28" s="1121" t="s">
        <v>34</v>
      </c>
      <c r="H28" s="1121" t="s">
        <v>34</v>
      </c>
      <c r="I28" s="1121" t="s">
        <v>34</v>
      </c>
      <c r="J28" s="1121" t="s">
        <v>34</v>
      </c>
      <c r="K28" s="1121" t="s">
        <v>34</v>
      </c>
      <c r="L28" s="1121" t="s">
        <v>34</v>
      </c>
      <c r="M28" s="1121" t="s">
        <v>34</v>
      </c>
      <c r="N28" s="1121" t="s">
        <v>34</v>
      </c>
      <c r="O28" s="1595" t="s">
        <v>34</v>
      </c>
      <c r="P28" s="1121" t="s">
        <v>34</v>
      </c>
      <c r="Q28" s="1121" t="s">
        <v>34</v>
      </c>
      <c r="R28" s="1121" t="s">
        <v>34</v>
      </c>
      <c r="S28" s="1121" t="s">
        <v>34</v>
      </c>
      <c r="T28" s="528">
        <v>100</v>
      </c>
      <c r="U28" s="1940">
        <v>105</v>
      </c>
      <c r="V28" s="528">
        <v>108.2</v>
      </c>
      <c r="W28" s="404">
        <v>105.8</v>
      </c>
      <c r="X28" s="416">
        <v>104.5</v>
      </c>
      <c r="Y28" s="333">
        <v>101.7</v>
      </c>
      <c r="Z28" s="333">
        <v>102.6</v>
      </c>
      <c r="AA28" s="2567">
        <v>109.2</v>
      </c>
      <c r="AB28" s="2567">
        <v>112.9</v>
      </c>
      <c r="AC28" s="2567">
        <v>120.5</v>
      </c>
      <c r="AD28" s="306">
        <v>132.80000000000001</v>
      </c>
      <c r="AE28" s="385">
        <v>148.9</v>
      </c>
      <c r="AF28" s="184">
        <v>159.80000000000001</v>
      </c>
      <c r="AG28" s="2567">
        <v>171</v>
      </c>
      <c r="AH28" s="184">
        <v>193.2</v>
      </c>
      <c r="AI28" s="2567">
        <v>134.5</v>
      </c>
      <c r="AJ28" s="2567">
        <v>163.80000000000001</v>
      </c>
      <c r="AK28" s="2567">
        <v>188.2</v>
      </c>
      <c r="AL28" s="2961">
        <v>196.1</v>
      </c>
      <c r="AM28" s="3202">
        <v>201.6</v>
      </c>
      <c r="AN28" s="3201">
        <v>208.9</v>
      </c>
    </row>
    <row r="29" spans="2:40" ht="18" customHeight="1">
      <c r="B29" s="843"/>
      <c r="C29" s="605" t="s">
        <v>621</v>
      </c>
      <c r="D29" s="1121" t="s">
        <v>34</v>
      </c>
      <c r="E29" s="1121" t="s">
        <v>34</v>
      </c>
      <c r="F29" s="1121" t="s">
        <v>34</v>
      </c>
      <c r="G29" s="1121" t="s">
        <v>34</v>
      </c>
      <c r="H29" s="1121" t="s">
        <v>34</v>
      </c>
      <c r="I29" s="1121" t="s">
        <v>34</v>
      </c>
      <c r="J29" s="1121" t="s">
        <v>34</v>
      </c>
      <c r="K29" s="1121" t="s">
        <v>34</v>
      </c>
      <c r="L29" s="1121" t="s">
        <v>34</v>
      </c>
      <c r="M29" s="1121" t="s">
        <v>34</v>
      </c>
      <c r="N29" s="1121" t="s">
        <v>34</v>
      </c>
      <c r="O29" s="1595" t="s">
        <v>34</v>
      </c>
      <c r="P29" s="1121" t="s">
        <v>34</v>
      </c>
      <c r="Q29" s="1121" t="s">
        <v>34</v>
      </c>
      <c r="R29" s="1121" t="s">
        <v>34</v>
      </c>
      <c r="S29" s="1121" t="s">
        <v>34</v>
      </c>
      <c r="T29" s="1121" t="s">
        <v>34</v>
      </c>
      <c r="U29" s="1121" t="s">
        <v>34</v>
      </c>
      <c r="V29" s="1121" t="s">
        <v>34</v>
      </c>
      <c r="W29" s="1121" t="s">
        <v>34</v>
      </c>
      <c r="X29" s="1121" t="s">
        <v>34</v>
      </c>
      <c r="Y29" s="528">
        <v>100</v>
      </c>
      <c r="Z29" s="528">
        <v>100.9</v>
      </c>
      <c r="AA29" s="333">
        <v>107.4</v>
      </c>
      <c r="AB29" s="333">
        <v>111.1</v>
      </c>
      <c r="AC29" s="333">
        <v>118.5</v>
      </c>
      <c r="AD29" s="416">
        <v>130.6</v>
      </c>
      <c r="AE29" s="400">
        <v>146.4</v>
      </c>
      <c r="AF29" s="184">
        <v>157.1</v>
      </c>
      <c r="AG29" s="2567">
        <v>168.1</v>
      </c>
      <c r="AH29" s="184">
        <v>190</v>
      </c>
      <c r="AI29" s="2567">
        <v>132.19999999999999</v>
      </c>
      <c r="AJ29" s="2567">
        <v>161</v>
      </c>
      <c r="AK29" s="2567">
        <v>185</v>
      </c>
      <c r="AL29" s="2961">
        <v>192.8</v>
      </c>
      <c r="AM29" s="3202">
        <v>198.2</v>
      </c>
      <c r="AN29" s="3201">
        <v>205.3</v>
      </c>
    </row>
    <row r="30" spans="2:40" ht="18" customHeight="1">
      <c r="B30" s="843"/>
      <c r="C30" s="556" t="s">
        <v>596</v>
      </c>
      <c r="D30" s="1121" t="s">
        <v>34</v>
      </c>
      <c r="E30" s="1121" t="s">
        <v>34</v>
      </c>
      <c r="F30" s="1121" t="s">
        <v>34</v>
      </c>
      <c r="G30" s="1121" t="s">
        <v>34</v>
      </c>
      <c r="H30" s="1121" t="s">
        <v>34</v>
      </c>
      <c r="I30" s="1121" t="s">
        <v>34</v>
      </c>
      <c r="J30" s="1121" t="s">
        <v>34</v>
      </c>
      <c r="K30" s="1121" t="s">
        <v>34</v>
      </c>
      <c r="L30" s="1121" t="s">
        <v>34</v>
      </c>
      <c r="M30" s="1121" t="s">
        <v>34</v>
      </c>
      <c r="N30" s="1121" t="s">
        <v>34</v>
      </c>
      <c r="O30" s="1595" t="s">
        <v>34</v>
      </c>
      <c r="P30" s="2398" t="s">
        <v>34</v>
      </c>
      <c r="Q30" s="2398" t="s">
        <v>34</v>
      </c>
      <c r="R30" s="2398" t="s">
        <v>34</v>
      </c>
      <c r="S30" s="2398" t="s">
        <v>34</v>
      </c>
      <c r="T30" s="2398" t="s">
        <v>34</v>
      </c>
      <c r="U30" s="2398" t="s">
        <v>34</v>
      </c>
      <c r="V30" s="2398" t="s">
        <v>34</v>
      </c>
      <c r="W30" s="2398" t="s">
        <v>34</v>
      </c>
      <c r="X30" s="2398" t="s">
        <v>34</v>
      </c>
      <c r="Y30" s="2398" t="s">
        <v>34</v>
      </c>
      <c r="Z30" s="2398" t="s">
        <v>34</v>
      </c>
      <c r="AA30" s="2398" t="s">
        <v>34</v>
      </c>
      <c r="AB30" s="2398" t="s">
        <v>34</v>
      </c>
      <c r="AC30" s="2398" t="s">
        <v>34</v>
      </c>
      <c r="AD30" s="1109">
        <v>100</v>
      </c>
      <c r="AE30" s="2591">
        <v>112.1</v>
      </c>
      <c r="AF30" s="260">
        <v>120.3</v>
      </c>
      <c r="AG30" s="333">
        <v>128.69999999999999</v>
      </c>
      <c r="AH30" s="260">
        <v>145.4</v>
      </c>
      <c r="AI30" s="333">
        <v>101.2</v>
      </c>
      <c r="AJ30" s="333">
        <v>123.3</v>
      </c>
      <c r="AK30" s="333">
        <v>141.69999999999999</v>
      </c>
      <c r="AL30" s="333">
        <v>147.69999999999999</v>
      </c>
      <c r="AM30" s="333">
        <v>151.80000000000001</v>
      </c>
      <c r="AN30" s="1896">
        <v>157.30000000000001</v>
      </c>
    </row>
    <row r="31" spans="2:40" ht="18" customHeight="1" thickBot="1">
      <c r="B31" s="843"/>
      <c r="C31" s="857" t="s">
        <v>789</v>
      </c>
      <c r="D31" s="1611" t="s">
        <v>34</v>
      </c>
      <c r="E31" s="1539" t="s">
        <v>34</v>
      </c>
      <c r="F31" s="1539" t="s">
        <v>34</v>
      </c>
      <c r="G31" s="1539" t="s">
        <v>34</v>
      </c>
      <c r="H31" s="1539" t="s">
        <v>34</v>
      </c>
      <c r="I31" s="1539" t="s">
        <v>34</v>
      </c>
      <c r="J31" s="1539" t="s">
        <v>34</v>
      </c>
      <c r="K31" s="1539" t="s">
        <v>34</v>
      </c>
      <c r="L31" s="1539" t="s">
        <v>34</v>
      </c>
      <c r="M31" s="1539" t="s">
        <v>34</v>
      </c>
      <c r="N31" s="1539" t="s">
        <v>34</v>
      </c>
      <c r="O31" s="1539" t="s">
        <v>34</v>
      </c>
      <c r="P31" s="1539" t="s">
        <v>34</v>
      </c>
      <c r="Q31" s="1539" t="s">
        <v>34</v>
      </c>
      <c r="R31" s="1539" t="s">
        <v>34</v>
      </c>
      <c r="S31" s="1539" t="s">
        <v>34</v>
      </c>
      <c r="T31" s="1539" t="s">
        <v>34</v>
      </c>
      <c r="U31" s="1539" t="s">
        <v>34</v>
      </c>
      <c r="V31" s="1539" t="s">
        <v>34</v>
      </c>
      <c r="W31" s="1539" t="s">
        <v>34</v>
      </c>
      <c r="X31" s="1539" t="s">
        <v>34</v>
      </c>
      <c r="Y31" s="1539" t="s">
        <v>34</v>
      </c>
      <c r="Z31" s="1539" t="s">
        <v>34</v>
      </c>
      <c r="AA31" s="1539" t="s">
        <v>34</v>
      </c>
      <c r="AB31" s="1539" t="s">
        <v>34</v>
      </c>
      <c r="AC31" s="1539" t="s">
        <v>34</v>
      </c>
      <c r="AD31" s="1542" t="s">
        <v>34</v>
      </c>
      <c r="AE31" s="1542" t="s">
        <v>34</v>
      </c>
      <c r="AF31" s="1542" t="s">
        <v>34</v>
      </c>
      <c r="AG31" s="1542" t="s">
        <v>34</v>
      </c>
      <c r="AH31" s="1542" t="s">
        <v>34</v>
      </c>
      <c r="AI31" s="1542" t="s">
        <v>34</v>
      </c>
      <c r="AJ31" s="528">
        <v>100</v>
      </c>
      <c r="AK31" s="493">
        <v>114.9</v>
      </c>
      <c r="AL31" s="404">
        <v>119.7</v>
      </c>
      <c r="AM31" s="404">
        <v>123.1</v>
      </c>
      <c r="AN31" s="874">
        <v>127.5</v>
      </c>
    </row>
    <row r="32" spans="2:40" ht="18" customHeight="1">
      <c r="B32" s="2592" t="s">
        <v>544</v>
      </c>
      <c r="C32" s="2593" t="s">
        <v>33</v>
      </c>
      <c r="D32" s="1600" t="s">
        <v>34</v>
      </c>
      <c r="E32" s="1601" t="s">
        <v>34</v>
      </c>
      <c r="F32" s="1601" t="s">
        <v>34</v>
      </c>
      <c r="G32" s="1601" t="s">
        <v>34</v>
      </c>
      <c r="H32" s="1601" t="s">
        <v>34</v>
      </c>
      <c r="I32" s="1601" t="s">
        <v>34</v>
      </c>
      <c r="J32" s="1601" t="s">
        <v>34</v>
      </c>
      <c r="K32" s="1601" t="s">
        <v>34</v>
      </c>
      <c r="L32" s="1601" t="s">
        <v>34</v>
      </c>
      <c r="M32" s="1601" t="s">
        <v>34</v>
      </c>
      <c r="N32" s="1601" t="s">
        <v>34</v>
      </c>
      <c r="O32" s="1597">
        <v>100.8</v>
      </c>
      <c r="P32" s="1122">
        <v>100.4</v>
      </c>
      <c r="Q32" s="1122">
        <v>102.4</v>
      </c>
      <c r="R32" s="1122">
        <v>104.2</v>
      </c>
      <c r="S32" s="1122">
        <v>103.5</v>
      </c>
      <c r="T32" s="1122">
        <v>96</v>
      </c>
      <c r="U32" s="1122">
        <v>106.3</v>
      </c>
      <c r="V32" s="1122">
        <v>106.8</v>
      </c>
      <c r="W32" s="1122">
        <v>106.2</v>
      </c>
      <c r="X32" s="1122">
        <v>101.4</v>
      </c>
      <c r="Y32" s="1123">
        <v>100.1</v>
      </c>
      <c r="Z32" s="1123">
        <v>101.6</v>
      </c>
      <c r="AA32" s="1123">
        <v>103.4</v>
      </c>
      <c r="AB32" s="1123">
        <v>102.7</v>
      </c>
      <c r="AC32" s="1123">
        <v>104.7</v>
      </c>
      <c r="AD32" s="2059">
        <v>106.2</v>
      </c>
      <c r="AE32" s="845">
        <v>107</v>
      </c>
      <c r="AF32" s="1943">
        <v>107.1</v>
      </c>
      <c r="AG32" s="2594" t="s">
        <v>34</v>
      </c>
      <c r="AH32" s="2594" t="s">
        <v>34</v>
      </c>
      <c r="AI32" s="2594" t="s">
        <v>34</v>
      </c>
      <c r="AJ32" s="2682" t="s">
        <v>34</v>
      </c>
      <c r="AK32" s="2594" t="s">
        <v>34</v>
      </c>
      <c r="AL32" s="2963" t="s">
        <v>34</v>
      </c>
      <c r="AM32" s="2963" t="s">
        <v>34</v>
      </c>
      <c r="AN32" s="2595" t="s">
        <v>34</v>
      </c>
    </row>
    <row r="33" spans="2:40" ht="18" customHeight="1">
      <c r="B33" s="592"/>
      <c r="C33" s="593" t="s">
        <v>35</v>
      </c>
      <c r="D33" s="1121" t="s">
        <v>34</v>
      </c>
      <c r="E33" s="1483" t="s">
        <v>34</v>
      </c>
      <c r="F33" s="1483" t="s">
        <v>34</v>
      </c>
      <c r="G33" s="1483" t="s">
        <v>34</v>
      </c>
      <c r="H33" s="1483" t="s">
        <v>34</v>
      </c>
      <c r="I33" s="1483" t="s">
        <v>34</v>
      </c>
      <c r="J33" s="1483" t="s">
        <v>34</v>
      </c>
      <c r="K33" s="1483" t="s">
        <v>34</v>
      </c>
      <c r="L33" s="1483" t="s">
        <v>34</v>
      </c>
      <c r="M33" s="1483" t="s">
        <v>34</v>
      </c>
      <c r="N33" s="1483" t="s">
        <v>34</v>
      </c>
      <c r="O33" s="847">
        <v>100</v>
      </c>
      <c r="P33" s="306">
        <v>100.4</v>
      </c>
      <c r="Q33" s="306">
        <v>102.8</v>
      </c>
      <c r="R33" s="306">
        <v>107.1</v>
      </c>
      <c r="S33" s="306">
        <v>110.8</v>
      </c>
      <c r="T33" s="306">
        <v>106.4</v>
      </c>
      <c r="U33" s="306">
        <v>113.1</v>
      </c>
      <c r="V33" s="306">
        <v>120.8</v>
      </c>
      <c r="W33" s="306">
        <v>128.30000000000001</v>
      </c>
      <c r="X33" s="306">
        <v>130.1</v>
      </c>
      <c r="Y33" s="334">
        <v>130.19999999999999</v>
      </c>
      <c r="Z33" s="334">
        <v>132.30000000000001</v>
      </c>
      <c r="AA33" s="334">
        <v>136.80000000000001</v>
      </c>
      <c r="AB33" s="334">
        <v>140.5</v>
      </c>
      <c r="AC33" s="334">
        <v>147.1</v>
      </c>
      <c r="AD33" s="334">
        <v>156.19999999999999</v>
      </c>
      <c r="AE33" s="846">
        <v>167.1</v>
      </c>
      <c r="AF33" s="1490">
        <v>179</v>
      </c>
      <c r="AG33" s="1150" t="s">
        <v>34</v>
      </c>
      <c r="AH33" s="1150" t="s">
        <v>34</v>
      </c>
      <c r="AI33" s="1150" t="s">
        <v>34</v>
      </c>
      <c r="AJ33" s="1150" t="s">
        <v>34</v>
      </c>
      <c r="AK33" s="1150" t="s">
        <v>34</v>
      </c>
      <c r="AL33" s="1150" t="s">
        <v>34</v>
      </c>
      <c r="AM33" s="1150" t="s">
        <v>34</v>
      </c>
      <c r="AN33" s="1050" t="s">
        <v>34</v>
      </c>
    </row>
    <row r="34" spans="2:40" ht="18" customHeight="1">
      <c r="B34" s="592"/>
      <c r="C34" s="593" t="s">
        <v>75</v>
      </c>
      <c r="D34" s="1121" t="s">
        <v>34</v>
      </c>
      <c r="E34" s="1483" t="s">
        <v>34</v>
      </c>
      <c r="F34" s="1483" t="s">
        <v>34</v>
      </c>
      <c r="G34" s="1483" t="s">
        <v>34</v>
      </c>
      <c r="H34" s="1483" t="s">
        <v>34</v>
      </c>
      <c r="I34" s="1483" t="s">
        <v>34</v>
      </c>
      <c r="J34" s="1483" t="s">
        <v>34</v>
      </c>
      <c r="K34" s="1483" t="s">
        <v>34</v>
      </c>
      <c r="L34" s="1483" t="s">
        <v>34</v>
      </c>
      <c r="M34" s="1483" t="s">
        <v>34</v>
      </c>
      <c r="N34" s="1483" t="s">
        <v>34</v>
      </c>
      <c r="O34" s="1483" t="s">
        <v>34</v>
      </c>
      <c r="P34" s="1121" t="s">
        <v>34</v>
      </c>
      <c r="Q34" s="1121" t="s">
        <v>34</v>
      </c>
      <c r="R34" s="1121" t="s">
        <v>34</v>
      </c>
      <c r="S34" s="1121" t="s">
        <v>34</v>
      </c>
      <c r="T34" s="306">
        <v>100</v>
      </c>
      <c r="U34" s="334">
        <v>106.3</v>
      </c>
      <c r="V34" s="306">
        <v>113.5</v>
      </c>
      <c r="W34" s="306">
        <v>120.5</v>
      </c>
      <c r="X34" s="306">
        <v>122.2</v>
      </c>
      <c r="Y34" s="334">
        <v>122.3</v>
      </c>
      <c r="Z34" s="334">
        <v>124.3</v>
      </c>
      <c r="AA34" s="334">
        <v>128.5</v>
      </c>
      <c r="AB34" s="334">
        <v>132</v>
      </c>
      <c r="AC34" s="334">
        <v>138.19999999999999</v>
      </c>
      <c r="AD34" s="334">
        <v>146.80000000000001</v>
      </c>
      <c r="AE34" s="846">
        <v>157.1</v>
      </c>
      <c r="AF34" s="1490">
        <v>168.3</v>
      </c>
      <c r="AG34" s="1150" t="s">
        <v>34</v>
      </c>
      <c r="AH34" s="1150" t="s">
        <v>34</v>
      </c>
      <c r="AI34" s="1150" t="s">
        <v>34</v>
      </c>
      <c r="AJ34" s="1150" t="s">
        <v>34</v>
      </c>
      <c r="AK34" s="1150" t="s">
        <v>34</v>
      </c>
      <c r="AL34" s="1150" t="s">
        <v>34</v>
      </c>
      <c r="AM34" s="1150" t="s">
        <v>34</v>
      </c>
      <c r="AN34" s="1050" t="s">
        <v>34</v>
      </c>
    </row>
    <row r="35" spans="2:40" ht="18" customHeight="1">
      <c r="B35" s="592"/>
      <c r="C35" s="617" t="s">
        <v>241</v>
      </c>
      <c r="D35" s="1121" t="s">
        <v>34</v>
      </c>
      <c r="E35" s="1483" t="s">
        <v>34</v>
      </c>
      <c r="F35" s="1483" t="s">
        <v>34</v>
      </c>
      <c r="G35" s="1483" t="s">
        <v>34</v>
      </c>
      <c r="H35" s="1483" t="s">
        <v>34</v>
      </c>
      <c r="I35" s="1483" t="s">
        <v>34</v>
      </c>
      <c r="J35" s="1483" t="s">
        <v>34</v>
      </c>
      <c r="K35" s="1483" t="s">
        <v>34</v>
      </c>
      <c r="L35" s="1483" t="s">
        <v>34</v>
      </c>
      <c r="M35" s="1483" t="s">
        <v>34</v>
      </c>
      <c r="N35" s="1483" t="s">
        <v>34</v>
      </c>
      <c r="O35" s="1483" t="s">
        <v>34</v>
      </c>
      <c r="P35" s="1121" t="s">
        <v>34</v>
      </c>
      <c r="Q35" s="1121" t="s">
        <v>34</v>
      </c>
      <c r="R35" s="1121" t="s">
        <v>34</v>
      </c>
      <c r="S35" s="1121" t="s">
        <v>34</v>
      </c>
      <c r="T35" s="1121" t="s">
        <v>34</v>
      </c>
      <c r="U35" s="1121" t="s">
        <v>34</v>
      </c>
      <c r="V35" s="1121" t="s">
        <v>34</v>
      </c>
      <c r="W35" s="1121" t="s">
        <v>34</v>
      </c>
      <c r="X35" s="1121" t="s">
        <v>34</v>
      </c>
      <c r="Y35" s="306">
        <v>100</v>
      </c>
      <c r="Z35" s="334">
        <v>101.6</v>
      </c>
      <c r="AA35" s="334">
        <v>105.1</v>
      </c>
      <c r="AB35" s="334">
        <v>107.9</v>
      </c>
      <c r="AC35" s="334">
        <v>113</v>
      </c>
      <c r="AD35" s="334">
        <v>120</v>
      </c>
      <c r="AE35" s="846">
        <v>128.4</v>
      </c>
      <c r="AF35" s="1490">
        <v>137.5</v>
      </c>
      <c r="AG35" s="1150" t="s">
        <v>34</v>
      </c>
      <c r="AH35" s="1150" t="s">
        <v>34</v>
      </c>
      <c r="AI35" s="1150" t="s">
        <v>34</v>
      </c>
      <c r="AJ35" s="1150" t="s">
        <v>34</v>
      </c>
      <c r="AK35" s="1150" t="s">
        <v>34</v>
      </c>
      <c r="AL35" s="1150" t="s">
        <v>34</v>
      </c>
      <c r="AM35" s="1150" t="s">
        <v>34</v>
      </c>
      <c r="AN35" s="1050" t="s">
        <v>34</v>
      </c>
    </row>
    <row r="36" spans="2:40" ht="18" customHeight="1">
      <c r="B36" s="592"/>
      <c r="C36" s="617" t="s">
        <v>415</v>
      </c>
      <c r="D36" s="1121" t="s">
        <v>34</v>
      </c>
      <c r="E36" s="1483" t="s">
        <v>34</v>
      </c>
      <c r="F36" s="1483" t="s">
        <v>34</v>
      </c>
      <c r="G36" s="1483" t="s">
        <v>34</v>
      </c>
      <c r="H36" s="1483" t="s">
        <v>34</v>
      </c>
      <c r="I36" s="1483" t="s">
        <v>34</v>
      </c>
      <c r="J36" s="1483" t="s">
        <v>34</v>
      </c>
      <c r="K36" s="1483" t="s">
        <v>34</v>
      </c>
      <c r="L36" s="1483" t="s">
        <v>34</v>
      </c>
      <c r="M36" s="1483" t="s">
        <v>34</v>
      </c>
      <c r="N36" s="1483" t="s">
        <v>34</v>
      </c>
      <c r="O36" s="1483" t="s">
        <v>34</v>
      </c>
      <c r="P36" s="1121" t="s">
        <v>34</v>
      </c>
      <c r="Q36" s="1121" t="s">
        <v>34</v>
      </c>
      <c r="R36" s="1121" t="s">
        <v>34</v>
      </c>
      <c r="S36" s="1121" t="s">
        <v>34</v>
      </c>
      <c r="T36" s="1121" t="s">
        <v>34</v>
      </c>
      <c r="U36" s="1121" t="s">
        <v>34</v>
      </c>
      <c r="V36" s="1121" t="s">
        <v>34</v>
      </c>
      <c r="W36" s="1121" t="s">
        <v>34</v>
      </c>
      <c r="X36" s="1121" t="s">
        <v>34</v>
      </c>
      <c r="Y36" s="1121" t="s">
        <v>34</v>
      </c>
      <c r="Z36" s="1121" t="s">
        <v>34</v>
      </c>
      <c r="AA36" s="1121" t="s">
        <v>34</v>
      </c>
      <c r="AB36" s="1121" t="s">
        <v>34</v>
      </c>
      <c r="AC36" s="1121" t="s">
        <v>34</v>
      </c>
      <c r="AD36" s="127">
        <v>100</v>
      </c>
      <c r="AE36" s="847">
        <v>107</v>
      </c>
      <c r="AF36" s="1490">
        <v>114.6</v>
      </c>
      <c r="AG36" s="1150" t="s">
        <v>34</v>
      </c>
      <c r="AH36" s="1150" t="s">
        <v>34</v>
      </c>
      <c r="AI36" s="1150" t="s">
        <v>34</v>
      </c>
      <c r="AJ36" s="1150" t="s">
        <v>34</v>
      </c>
      <c r="AK36" s="1150" t="s">
        <v>34</v>
      </c>
      <c r="AL36" s="1150" t="s">
        <v>34</v>
      </c>
      <c r="AM36" s="1150" t="s">
        <v>34</v>
      </c>
      <c r="AN36" s="1050" t="s">
        <v>34</v>
      </c>
    </row>
    <row r="37" spans="2:40" ht="18" customHeight="1">
      <c r="B37" s="637" t="s">
        <v>545</v>
      </c>
      <c r="C37" s="593" t="s">
        <v>33</v>
      </c>
      <c r="D37" s="1121" t="s">
        <v>34</v>
      </c>
      <c r="E37" s="1483" t="s">
        <v>34</v>
      </c>
      <c r="F37" s="1483" t="s">
        <v>34</v>
      </c>
      <c r="G37" s="1483" t="s">
        <v>34</v>
      </c>
      <c r="H37" s="1483" t="s">
        <v>34</v>
      </c>
      <c r="I37" s="1483" t="s">
        <v>34</v>
      </c>
      <c r="J37" s="1483" t="s">
        <v>34</v>
      </c>
      <c r="K37" s="1483" t="s">
        <v>34</v>
      </c>
      <c r="L37" s="1483" t="s">
        <v>34</v>
      </c>
      <c r="M37" s="1483" t="s">
        <v>34</v>
      </c>
      <c r="N37" s="1483" t="s">
        <v>34</v>
      </c>
      <c r="O37" s="847">
        <v>101.8</v>
      </c>
      <c r="P37" s="306">
        <v>99.1</v>
      </c>
      <c r="Q37" s="306">
        <v>99.9</v>
      </c>
      <c r="R37" s="306">
        <v>101.7</v>
      </c>
      <c r="S37" s="306">
        <v>97.5</v>
      </c>
      <c r="T37" s="306">
        <v>105.1</v>
      </c>
      <c r="U37" s="306">
        <v>112.1</v>
      </c>
      <c r="V37" s="306">
        <v>112.3</v>
      </c>
      <c r="W37" s="306">
        <v>101.4</v>
      </c>
      <c r="X37" s="306">
        <v>103.3</v>
      </c>
      <c r="Y37" s="334">
        <v>94.9</v>
      </c>
      <c r="Z37" s="334">
        <v>110.5</v>
      </c>
      <c r="AA37" s="334">
        <v>88.6</v>
      </c>
      <c r="AB37" s="334">
        <v>95.2</v>
      </c>
      <c r="AC37" s="334">
        <v>99.7</v>
      </c>
      <c r="AD37" s="334">
        <v>100.6</v>
      </c>
      <c r="AE37" s="846">
        <v>100</v>
      </c>
      <c r="AF37" s="1490">
        <v>95.5</v>
      </c>
      <c r="AG37" s="1150" t="s">
        <v>34</v>
      </c>
      <c r="AH37" s="1150" t="s">
        <v>34</v>
      </c>
      <c r="AI37" s="1150" t="s">
        <v>34</v>
      </c>
      <c r="AJ37" s="1150" t="s">
        <v>34</v>
      </c>
      <c r="AK37" s="1150" t="s">
        <v>34</v>
      </c>
      <c r="AL37" s="1150" t="s">
        <v>34</v>
      </c>
      <c r="AM37" s="1150" t="s">
        <v>34</v>
      </c>
      <c r="AN37" s="1050" t="s">
        <v>34</v>
      </c>
    </row>
    <row r="38" spans="2:40" ht="18" customHeight="1">
      <c r="B38" s="592"/>
      <c r="C38" s="593" t="s">
        <v>35</v>
      </c>
      <c r="D38" s="1121" t="s">
        <v>34</v>
      </c>
      <c r="E38" s="1483" t="s">
        <v>34</v>
      </c>
      <c r="F38" s="1483" t="s">
        <v>34</v>
      </c>
      <c r="G38" s="1483" t="s">
        <v>34</v>
      </c>
      <c r="H38" s="1483" t="s">
        <v>34</v>
      </c>
      <c r="I38" s="1483" t="s">
        <v>34</v>
      </c>
      <c r="J38" s="1483" t="s">
        <v>34</v>
      </c>
      <c r="K38" s="1483" t="s">
        <v>34</v>
      </c>
      <c r="L38" s="1483" t="s">
        <v>34</v>
      </c>
      <c r="M38" s="1483" t="s">
        <v>34</v>
      </c>
      <c r="N38" s="1483" t="s">
        <v>34</v>
      </c>
      <c r="O38" s="847">
        <v>100</v>
      </c>
      <c r="P38" s="306">
        <v>99.1</v>
      </c>
      <c r="Q38" s="306">
        <v>99</v>
      </c>
      <c r="R38" s="306">
        <v>100.7</v>
      </c>
      <c r="S38" s="306">
        <v>98.2</v>
      </c>
      <c r="T38" s="306">
        <v>103.2</v>
      </c>
      <c r="U38" s="306">
        <v>115.7</v>
      </c>
      <c r="V38" s="306">
        <v>129.9</v>
      </c>
      <c r="W38" s="306">
        <v>131.69999999999999</v>
      </c>
      <c r="X38" s="306">
        <v>136</v>
      </c>
      <c r="Y38" s="334">
        <v>129.1</v>
      </c>
      <c r="Z38" s="334">
        <v>142.69999999999999</v>
      </c>
      <c r="AA38" s="334">
        <v>126.4</v>
      </c>
      <c r="AB38" s="334">
        <v>120.3</v>
      </c>
      <c r="AC38" s="334">
        <v>119.9</v>
      </c>
      <c r="AD38" s="334">
        <v>120.6</v>
      </c>
      <c r="AE38" s="846">
        <v>120.6</v>
      </c>
      <c r="AF38" s="1490">
        <v>115.2</v>
      </c>
      <c r="AG38" s="1150" t="s">
        <v>34</v>
      </c>
      <c r="AH38" s="1150" t="s">
        <v>34</v>
      </c>
      <c r="AI38" s="1150" t="s">
        <v>34</v>
      </c>
      <c r="AJ38" s="1150" t="s">
        <v>34</v>
      </c>
      <c r="AK38" s="1150" t="s">
        <v>34</v>
      </c>
      <c r="AL38" s="1150" t="s">
        <v>34</v>
      </c>
      <c r="AM38" s="1150" t="s">
        <v>34</v>
      </c>
      <c r="AN38" s="1050" t="s">
        <v>34</v>
      </c>
    </row>
    <row r="39" spans="2:40" ht="18" customHeight="1">
      <c r="B39" s="592"/>
      <c r="C39" s="593" t="s">
        <v>36</v>
      </c>
      <c r="D39" s="1121" t="s">
        <v>34</v>
      </c>
      <c r="E39" s="1483" t="s">
        <v>34</v>
      </c>
      <c r="F39" s="1483" t="s">
        <v>34</v>
      </c>
      <c r="G39" s="1483" t="s">
        <v>34</v>
      </c>
      <c r="H39" s="1483" t="s">
        <v>34</v>
      </c>
      <c r="I39" s="1483" t="s">
        <v>34</v>
      </c>
      <c r="J39" s="1483" t="s">
        <v>34</v>
      </c>
      <c r="K39" s="1483" t="s">
        <v>34</v>
      </c>
      <c r="L39" s="1483" t="s">
        <v>34</v>
      </c>
      <c r="M39" s="1483" t="s">
        <v>34</v>
      </c>
      <c r="N39" s="1483" t="s">
        <v>34</v>
      </c>
      <c r="O39" s="1595" t="s">
        <v>34</v>
      </c>
      <c r="P39" s="1121" t="s">
        <v>34</v>
      </c>
      <c r="Q39" s="1121" t="s">
        <v>34</v>
      </c>
      <c r="R39" s="1121" t="s">
        <v>34</v>
      </c>
      <c r="S39" s="1121" t="s">
        <v>34</v>
      </c>
      <c r="T39" s="306">
        <v>100</v>
      </c>
      <c r="U39" s="334">
        <v>112.1</v>
      </c>
      <c r="V39" s="306">
        <v>125.9</v>
      </c>
      <c r="W39" s="306">
        <v>127.7</v>
      </c>
      <c r="X39" s="306">
        <v>131.9</v>
      </c>
      <c r="Y39" s="334">
        <v>125.2</v>
      </c>
      <c r="Z39" s="334">
        <v>138.30000000000001</v>
      </c>
      <c r="AA39" s="334">
        <v>122.5</v>
      </c>
      <c r="AB39" s="334">
        <v>116.6</v>
      </c>
      <c r="AC39" s="334">
        <v>116.3</v>
      </c>
      <c r="AD39" s="334">
        <v>117</v>
      </c>
      <c r="AE39" s="846">
        <v>117</v>
      </c>
      <c r="AF39" s="1490">
        <v>111.7</v>
      </c>
      <c r="AG39" s="1150" t="s">
        <v>34</v>
      </c>
      <c r="AH39" s="1150" t="s">
        <v>34</v>
      </c>
      <c r="AI39" s="1150" t="s">
        <v>34</v>
      </c>
      <c r="AJ39" s="1150" t="s">
        <v>34</v>
      </c>
      <c r="AK39" s="1150" t="s">
        <v>34</v>
      </c>
      <c r="AL39" s="1150" t="s">
        <v>34</v>
      </c>
      <c r="AM39" s="1150" t="s">
        <v>34</v>
      </c>
      <c r="AN39" s="1050" t="s">
        <v>34</v>
      </c>
    </row>
    <row r="40" spans="2:40" ht="18" customHeight="1">
      <c r="B40" s="592"/>
      <c r="C40" s="617" t="s">
        <v>241</v>
      </c>
      <c r="D40" s="1121" t="s">
        <v>34</v>
      </c>
      <c r="E40" s="1483" t="s">
        <v>34</v>
      </c>
      <c r="F40" s="1483" t="s">
        <v>34</v>
      </c>
      <c r="G40" s="1483" t="s">
        <v>34</v>
      </c>
      <c r="H40" s="1483" t="s">
        <v>34</v>
      </c>
      <c r="I40" s="1483" t="s">
        <v>34</v>
      </c>
      <c r="J40" s="1483" t="s">
        <v>34</v>
      </c>
      <c r="K40" s="1483" t="s">
        <v>34</v>
      </c>
      <c r="L40" s="1483" t="s">
        <v>34</v>
      </c>
      <c r="M40" s="1483" t="s">
        <v>34</v>
      </c>
      <c r="N40" s="1483" t="s">
        <v>34</v>
      </c>
      <c r="O40" s="1595" t="s">
        <v>34</v>
      </c>
      <c r="P40" s="1121" t="s">
        <v>34</v>
      </c>
      <c r="Q40" s="1121" t="s">
        <v>34</v>
      </c>
      <c r="R40" s="1121" t="s">
        <v>34</v>
      </c>
      <c r="S40" s="1121" t="s">
        <v>34</v>
      </c>
      <c r="T40" s="1121" t="s">
        <v>34</v>
      </c>
      <c r="U40" s="1121" t="s">
        <v>34</v>
      </c>
      <c r="V40" s="1121" t="s">
        <v>34</v>
      </c>
      <c r="W40" s="1121" t="s">
        <v>34</v>
      </c>
      <c r="X40" s="1121" t="s">
        <v>34</v>
      </c>
      <c r="Y40" s="306">
        <v>100</v>
      </c>
      <c r="Z40" s="334">
        <v>110.5</v>
      </c>
      <c r="AA40" s="334">
        <v>97.9</v>
      </c>
      <c r="AB40" s="334">
        <v>93.2</v>
      </c>
      <c r="AC40" s="334">
        <v>92.9</v>
      </c>
      <c r="AD40" s="334">
        <v>93.5</v>
      </c>
      <c r="AE40" s="846">
        <v>93.5</v>
      </c>
      <c r="AF40" s="1490">
        <v>89.3</v>
      </c>
      <c r="AG40" s="1150" t="s">
        <v>34</v>
      </c>
      <c r="AH40" s="1150" t="s">
        <v>34</v>
      </c>
      <c r="AI40" s="1150" t="s">
        <v>34</v>
      </c>
      <c r="AJ40" s="1150" t="s">
        <v>34</v>
      </c>
      <c r="AK40" s="1150" t="s">
        <v>34</v>
      </c>
      <c r="AL40" s="1150" t="s">
        <v>34</v>
      </c>
      <c r="AM40" s="1150" t="s">
        <v>34</v>
      </c>
      <c r="AN40" s="1050" t="s">
        <v>34</v>
      </c>
    </row>
    <row r="41" spans="2:40" s="228" customFormat="1" ht="18" customHeight="1" thickBot="1">
      <c r="B41" s="2596"/>
      <c r="C41" s="872" t="s">
        <v>415</v>
      </c>
      <c r="D41" s="1495" t="s">
        <v>34</v>
      </c>
      <c r="E41" s="1496" t="s">
        <v>34</v>
      </c>
      <c r="F41" s="1496" t="s">
        <v>34</v>
      </c>
      <c r="G41" s="1496" t="s">
        <v>34</v>
      </c>
      <c r="H41" s="1496" t="s">
        <v>34</v>
      </c>
      <c r="I41" s="1496" t="s">
        <v>34</v>
      </c>
      <c r="J41" s="1496" t="s">
        <v>34</v>
      </c>
      <c r="K41" s="1496" t="s">
        <v>34</v>
      </c>
      <c r="L41" s="1496" t="s">
        <v>34</v>
      </c>
      <c r="M41" s="1496" t="s">
        <v>34</v>
      </c>
      <c r="N41" s="1496" t="s">
        <v>34</v>
      </c>
      <c r="O41" s="1596" t="s">
        <v>34</v>
      </c>
      <c r="P41" s="1496" t="s">
        <v>34</v>
      </c>
      <c r="Q41" s="1496" t="s">
        <v>34</v>
      </c>
      <c r="R41" s="1496" t="s">
        <v>34</v>
      </c>
      <c r="S41" s="1496" t="s">
        <v>34</v>
      </c>
      <c r="T41" s="1496" t="s">
        <v>34</v>
      </c>
      <c r="U41" s="1496" t="s">
        <v>34</v>
      </c>
      <c r="V41" s="1496" t="s">
        <v>34</v>
      </c>
      <c r="W41" s="1496" t="s">
        <v>34</v>
      </c>
      <c r="X41" s="1496" t="s">
        <v>34</v>
      </c>
      <c r="Y41" s="1496" t="s">
        <v>34</v>
      </c>
      <c r="Z41" s="1496" t="s">
        <v>34</v>
      </c>
      <c r="AA41" s="1496" t="s">
        <v>34</v>
      </c>
      <c r="AB41" s="1496" t="s">
        <v>34</v>
      </c>
      <c r="AC41" s="1496" t="s">
        <v>34</v>
      </c>
      <c r="AD41" s="129">
        <v>100</v>
      </c>
      <c r="AE41" s="849">
        <v>100</v>
      </c>
      <c r="AF41" s="1497">
        <v>95.5</v>
      </c>
      <c r="AG41" s="1151" t="s">
        <v>34</v>
      </c>
      <c r="AH41" s="1151" t="s">
        <v>34</v>
      </c>
      <c r="AI41" s="1151" t="s">
        <v>34</v>
      </c>
      <c r="AJ41" s="1151" t="s">
        <v>34</v>
      </c>
      <c r="AK41" s="1151" t="s">
        <v>34</v>
      </c>
      <c r="AL41" s="1151" t="s">
        <v>34</v>
      </c>
      <c r="AM41" s="1151" t="s">
        <v>34</v>
      </c>
      <c r="AN41" s="1051" t="s">
        <v>34</v>
      </c>
    </row>
    <row r="43" spans="2:40" ht="27.6" customHeight="1">
      <c r="B43" s="3295" t="s">
        <v>858</v>
      </c>
      <c r="C43" s="3295"/>
      <c r="D43" s="3295"/>
      <c r="E43" s="3295"/>
      <c r="F43" s="3295"/>
      <c r="G43" s="3295"/>
      <c r="H43" s="3295"/>
      <c r="I43" s="3295"/>
      <c r="J43" s="3295"/>
      <c r="K43" s="3295"/>
      <c r="L43" s="2565"/>
      <c r="M43" s="2565"/>
      <c r="N43" s="2565"/>
      <c r="O43" s="2565"/>
      <c r="P43" s="2565"/>
      <c r="Q43" s="2565"/>
      <c r="R43" s="2565"/>
      <c r="S43" s="2565"/>
      <c r="T43" s="2565"/>
      <c r="U43" s="2565"/>
      <c r="V43" s="2565"/>
      <c r="W43" s="2565"/>
      <c r="X43" s="2565"/>
      <c r="Y43" s="2565"/>
    </row>
    <row r="44" spans="2:40" ht="15.6">
      <c r="B44" s="2147" t="s">
        <v>859</v>
      </c>
      <c r="C44" s="2147"/>
      <c r="D44" s="2147"/>
      <c r="E44" s="2147"/>
      <c r="F44" s="2147"/>
      <c r="G44" s="2147"/>
      <c r="H44" s="2147"/>
      <c r="I44" s="2147"/>
      <c r="J44" s="2147"/>
      <c r="K44" s="2147"/>
      <c r="L44" s="2147"/>
      <c r="M44" s="2147"/>
      <c r="N44" s="2147"/>
      <c r="O44" s="2147"/>
      <c r="P44" s="2147"/>
      <c r="Q44" s="2147"/>
      <c r="R44" s="2147"/>
      <c r="S44" s="2147"/>
      <c r="T44" s="2147"/>
      <c r="U44" s="2147"/>
      <c r="V44" s="2147"/>
      <c r="W44" s="2147"/>
      <c r="X44" s="2147"/>
      <c r="Y44" s="2147"/>
    </row>
    <row r="45" spans="2:40" ht="31.95" customHeight="1">
      <c r="B45" s="3230" t="s">
        <v>860</v>
      </c>
      <c r="C45" s="3230"/>
      <c r="D45" s="3230"/>
      <c r="E45" s="3230"/>
      <c r="F45" s="3230"/>
      <c r="G45" s="3230"/>
      <c r="H45" s="2597"/>
      <c r="I45" s="2597"/>
      <c r="J45" s="2597"/>
      <c r="K45" s="2597"/>
      <c r="L45" s="2597"/>
      <c r="M45" s="2597"/>
      <c r="N45" s="2597"/>
      <c r="O45" s="2597"/>
      <c r="P45" s="2597"/>
      <c r="Q45" s="2597"/>
      <c r="R45" s="2597"/>
      <c r="S45" s="2597"/>
      <c r="T45" s="2597"/>
      <c r="U45" s="2597"/>
      <c r="V45" s="2597"/>
      <c r="W45" s="2597"/>
      <c r="X45" s="2147"/>
      <c r="Y45" s="2147"/>
    </row>
    <row r="46" spans="2:40" ht="14.4" customHeight="1">
      <c r="B46" s="3023" t="s">
        <v>910</v>
      </c>
      <c r="C46" s="2147"/>
      <c r="D46" s="2147"/>
      <c r="E46" s="2147"/>
      <c r="F46" s="2147"/>
      <c r="G46" s="2147"/>
      <c r="H46" s="2147"/>
      <c r="I46" s="2147"/>
      <c r="J46" s="2147"/>
      <c r="K46" s="2147"/>
      <c r="L46" s="2147"/>
      <c r="M46" s="2147"/>
      <c r="N46" s="2147"/>
      <c r="O46" s="2147"/>
      <c r="P46" s="2147"/>
      <c r="Q46" s="2147"/>
      <c r="R46" s="2147"/>
      <c r="S46" s="2147"/>
      <c r="T46" s="2147"/>
      <c r="U46" s="2147"/>
      <c r="V46" s="2147"/>
      <c r="W46" s="2147"/>
      <c r="X46" s="2147"/>
      <c r="Y46" s="2147"/>
    </row>
  </sheetData>
  <mergeCells count="9">
    <mergeCell ref="AL2:AM2"/>
    <mergeCell ref="B43:K43"/>
    <mergeCell ref="B45:G45"/>
    <mergeCell ref="B1:Q1"/>
    <mergeCell ref="B4:C4"/>
    <mergeCell ref="E2:F2"/>
    <mergeCell ref="I2:T2"/>
    <mergeCell ref="Z2:AK2"/>
    <mergeCell ref="V2:W2"/>
  </mergeCells>
  <phoneticPr fontId="0" type="noConversion"/>
  <hyperlinks>
    <hyperlink ref="E2:F2" location="'SPIS TABLIC'!A1" display="Powrót do spisu" xr:uid="{00000000-0004-0000-0800-000000000000}"/>
    <hyperlink ref="V2:W2" location="'SPIS TABLIC'!A1" display="Powrót do spisu" xr:uid="{00000000-0004-0000-0800-000001000000}"/>
    <hyperlink ref="AL2:AM2" location="'SPIS TABLIC'!A1" display="Powrót do spisu" xr:uid="{00000000-0004-0000-0800-000002000000}"/>
  </hyperlinks>
  <pageMargins left="0.75" right="0.75" top="1" bottom="1" header="0.5" footer="0.5"/>
  <pageSetup paperSize="9" orientation="portrait" verticalDpi="4"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ne xmlns="1328c8d2-7e10-4964-901c-0401637afd6a">roczne</Dane>
  </documentManagement>
</p:properties>
</file>

<file path=customXml/itemProps1.xml><?xml version="1.0" encoding="utf-8"?>
<ds:datastoreItem xmlns:ds="http://schemas.openxmlformats.org/officeDocument/2006/customXml" ds:itemID="{2AA56668-254F-43C4-8F7E-7B182C8AAC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BC6A-65D7-4F4B-A61E-90DD143FAE98}">
  <ds:schemaRefs>
    <ds:schemaRef ds:uri="http://schemas.microsoft.com/sharepoint/v3/contenttype/forms"/>
  </ds:schemaRefs>
</ds:datastoreItem>
</file>

<file path=customXml/itemProps3.xml><?xml version="1.0" encoding="utf-8"?>
<ds:datastoreItem xmlns:ds="http://schemas.openxmlformats.org/officeDocument/2006/customXml" ds:itemID="{12336220-528C-4753-B068-01DAE0A16615}">
  <ds:schemaRefs>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1328c8d2-7e10-4964-901c-0401637afd6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33</vt:i4>
      </vt:variant>
      <vt:variant>
        <vt:lpstr>Nazwane zakresy</vt:lpstr>
      </vt:variant>
      <vt:variant>
        <vt:i4>1</vt:i4>
      </vt:variant>
    </vt:vector>
  </HeadingPairs>
  <TitlesOfParts>
    <vt:vector size="34" baseType="lpstr">
      <vt:lpstr>SPIS TABLIC</vt:lpstr>
      <vt:lpstr>ZNAKI UMOWNE</vt:lpstr>
      <vt:lpstr>B+R, INNOWACJE I SPOŁ. INFORM.</vt:lpstr>
      <vt:lpstr>BILANS PŁATNICZY</vt:lpstr>
      <vt:lpstr>BUDOWNICTWO</vt:lpstr>
      <vt:lpstr>DEFICYT I DŁUG INST</vt:lpstr>
      <vt:lpstr>EDUKACJA</vt:lpstr>
      <vt:lpstr>FINANSE PUBLICZNE</vt:lpstr>
      <vt:lpstr>HANDEL WEWNĘTRZNY</vt:lpstr>
      <vt:lpstr>HANDEL ZAGRANICZNY</vt:lpstr>
      <vt:lpstr>INWESTYCJE</vt:lpstr>
      <vt:lpstr>LUDNOŚĆ</vt:lpstr>
      <vt:lpstr>MIESZKANIA</vt:lpstr>
      <vt:lpstr>PIENIĄDZ</vt:lpstr>
      <vt:lpstr>PRZEDS. NIEFINANS.</vt:lpstr>
      <vt:lpstr>PRZEMYSŁ</vt:lpstr>
      <vt:lpstr>RACH_NARODOWE_ESA1995</vt:lpstr>
      <vt:lpstr>RACH_NARODOWE_ESA2010</vt:lpstr>
      <vt:lpstr>ROLNICTWO</vt:lpstr>
      <vt:lpstr>RYNEK PRACY</vt:lpstr>
      <vt:lpstr>RYNEK PRACY_BAEL_HISTOR</vt:lpstr>
      <vt:lpstr>ŚRODOWISKO</vt:lpstr>
      <vt:lpstr>TRANSPORT. POCZTA I TELE...</vt:lpstr>
      <vt:lpstr>USŁUGI BIZNESOWE</vt:lpstr>
      <vt:lpstr>WARUN ŻYCIA LUDN</vt:lpstr>
      <vt:lpstr>WARUN ŻYCIA LUDN_BAEL_HISTOR</vt:lpstr>
      <vt:lpstr>WARUN ŻYCIA LUDN COICOP 1999</vt:lpstr>
      <vt:lpstr>WSKAŹNIKI CEN</vt:lpstr>
      <vt:lpstr>WYNIKI FINANSOWE BANKÓW</vt:lpstr>
      <vt:lpstr>WYNIKI FINANSOWE FI oraz TFI</vt:lpstr>
      <vt:lpstr>WYNIKI FINANSOWE OFE oraz PTE</vt:lpstr>
      <vt:lpstr>WYNIKI FINANSOWE SKOK</vt:lpstr>
      <vt:lpstr>WYNIKI FINAN ZAKŁ UBEZPIECZEŃ</vt:lpstr>
      <vt:lpstr>'FINANSE PUBLICZNE'!_edn1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Roczne wskaźniki makroeekonomiczne</dc:title>
  <dc:creator>Główny Urząd Statystyczny</dc:creator>
  <cp:lastPrinted>2017-08-30T12:42:47Z</cp:lastPrinted>
  <dcterms:created xsi:type="dcterms:W3CDTF">1997-02-26T13:46:56Z</dcterms:created>
  <dcterms:modified xsi:type="dcterms:W3CDTF">2026-07-30T08:20:03Z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